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64011"/>
  <mc:AlternateContent xmlns:mc="http://schemas.openxmlformats.org/markup-compatibility/2006">
    <mc:Choice Requires="x15">
      <x15ac:absPath xmlns:x15ac="http://schemas.microsoft.com/office/spreadsheetml/2010/11/ac" url="H:\Patrycja\2022\2) ZAPYTANIA OFERTOWE\4. MATERIAŁY BIUROWE\"/>
    </mc:Choice>
  </mc:AlternateContent>
  <bookViews>
    <workbookView xWindow="0" yWindow="0" windowWidth="28800" windowHeight="13830" firstSheet="9" activeTab="18"/>
  </bookViews>
  <sheets>
    <sheet name="cz. I SP1" sheetId="1" r:id="rId1"/>
    <sheet name="cz. II SP5" sheetId="2" r:id="rId2"/>
    <sheet name="cz. III ZS3" sheetId="3" r:id="rId3"/>
    <sheet name="cz. IV SP3" sheetId="4" r:id="rId4"/>
    <sheet name="cz.V ZS5" sheetId="5" r:id="rId5"/>
    <sheet name="cz. VI ZSGD" sheetId="6" r:id="rId6"/>
    <sheet name="cz. VII SPGW" sheetId="7" r:id="rId7"/>
    <sheet name="cz. VIII SPL" sheetId="8" r:id="rId8"/>
    <sheet name="cz. IX SPŁK" sheetId="9" r:id="rId9"/>
    <sheet name="cz. X SPM" sheetId="10" r:id="rId10"/>
    <sheet name="cz. XI SPND" sheetId="12" r:id="rId11"/>
    <sheet name="cz. XII SPNG" sheetId="13" r:id="rId12"/>
    <sheet name="cz. XIII PP1" sheetId="14" r:id="rId13"/>
    <sheet name="cz. XIV PP2" sheetId="15" r:id="rId14"/>
    <sheet name="cz. XV PPL" sheetId="16" r:id="rId15"/>
    <sheet name="cz. XVI SM" sheetId="17" r:id="rId16"/>
    <sheet name="cz. XVII ZOJO" sheetId="18" r:id="rId17"/>
    <sheet name="cz. XVIII ŻM" sheetId="19" r:id="rId18"/>
    <sheet name="cz. XIX PPB" sheetId="20" r:id="rId19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9" i="20" l="1"/>
  <c r="J12" i="20"/>
  <c r="J13" i="20"/>
  <c r="J14" i="20"/>
  <c r="J15" i="20"/>
  <c r="J16" i="20"/>
  <c r="J17" i="20"/>
  <c r="J18" i="20"/>
  <c r="J19" i="20"/>
  <c r="J20" i="20"/>
  <c r="J21" i="20"/>
  <c r="J22" i="20"/>
  <c r="J23" i="20"/>
  <c r="J24" i="20"/>
  <c r="J25" i="20"/>
  <c r="J26" i="20"/>
  <c r="J27" i="20"/>
  <c r="J28" i="20"/>
  <c r="J29" i="20"/>
  <c r="J30" i="20"/>
  <c r="J31" i="20"/>
  <c r="J32" i="20"/>
  <c r="J33" i="20"/>
  <c r="J34" i="20"/>
  <c r="J35" i="20"/>
  <c r="J36" i="20"/>
  <c r="J37" i="20"/>
  <c r="J38" i="20"/>
  <c r="J39" i="20"/>
  <c r="J40" i="20"/>
  <c r="J41" i="20"/>
  <c r="J42" i="20"/>
  <c r="J43" i="20"/>
  <c r="J44" i="20"/>
  <c r="J45" i="20"/>
  <c r="J46" i="20"/>
  <c r="J47" i="20"/>
  <c r="J48" i="20"/>
  <c r="J49" i="20"/>
  <c r="J50" i="20"/>
  <c r="J51" i="20"/>
  <c r="J52" i="20"/>
  <c r="J53" i="20"/>
  <c r="J54" i="20"/>
  <c r="J55" i="20"/>
  <c r="J56" i="20"/>
  <c r="J57" i="20"/>
  <c r="J58" i="20"/>
  <c r="J11" i="20"/>
  <c r="J10" i="20"/>
  <c r="H12" i="20"/>
  <c r="H13" i="20"/>
  <c r="H14" i="20"/>
  <c r="H15" i="20"/>
  <c r="H16" i="20"/>
  <c r="H17" i="20"/>
  <c r="H18" i="20"/>
  <c r="H19" i="20"/>
  <c r="H20" i="20"/>
  <c r="H21" i="20"/>
  <c r="H22" i="20"/>
  <c r="H23" i="20"/>
  <c r="H24" i="20"/>
  <c r="H25" i="20"/>
  <c r="H26" i="20"/>
  <c r="H27" i="20"/>
  <c r="H28" i="20"/>
  <c r="H29" i="20"/>
  <c r="H30" i="20"/>
  <c r="H31" i="20"/>
  <c r="H32" i="20"/>
  <c r="H33" i="20"/>
  <c r="H34" i="20"/>
  <c r="H35" i="20"/>
  <c r="H36" i="20"/>
  <c r="H37" i="20"/>
  <c r="H38" i="20"/>
  <c r="H39" i="20"/>
  <c r="H40" i="20"/>
  <c r="H41" i="20"/>
  <c r="H42" i="20"/>
  <c r="H43" i="20"/>
  <c r="H44" i="20"/>
  <c r="H45" i="20"/>
  <c r="H46" i="20"/>
  <c r="H47" i="20"/>
  <c r="H48" i="20"/>
  <c r="H49" i="20"/>
  <c r="H50" i="20"/>
  <c r="H51" i="20"/>
  <c r="H52" i="20"/>
  <c r="H53" i="20"/>
  <c r="H54" i="20"/>
  <c r="H55" i="20"/>
  <c r="H56" i="20"/>
  <c r="H57" i="20"/>
  <c r="H58" i="20"/>
  <c r="H11" i="20"/>
  <c r="H10" i="20"/>
  <c r="H46" i="19"/>
  <c r="J46" i="19"/>
  <c r="K46" i="19" s="1"/>
  <c r="L46" i="19" s="1"/>
  <c r="J45" i="19"/>
  <c r="K45" i="19" s="1"/>
  <c r="L45" i="19" s="1"/>
  <c r="H45" i="19"/>
  <c r="J44" i="19"/>
  <c r="K44" i="19" s="1"/>
  <c r="L44" i="19" s="1"/>
  <c r="H44" i="19"/>
  <c r="J43" i="19"/>
  <c r="K43" i="19" s="1"/>
  <c r="L43" i="19" s="1"/>
  <c r="H43" i="19"/>
  <c r="J42" i="19"/>
  <c r="K42" i="19" s="1"/>
  <c r="L42" i="19" s="1"/>
  <c r="H42" i="19"/>
  <c r="J41" i="19"/>
  <c r="K41" i="19" s="1"/>
  <c r="L41" i="19" s="1"/>
  <c r="H41" i="19"/>
  <c r="J40" i="19"/>
  <c r="K40" i="19" s="1"/>
  <c r="L40" i="19" s="1"/>
  <c r="H40" i="19"/>
  <c r="J39" i="19"/>
  <c r="K39" i="19" s="1"/>
  <c r="L39" i="19" s="1"/>
  <c r="H39" i="19"/>
  <c r="J38" i="19"/>
  <c r="K38" i="19" s="1"/>
  <c r="L38" i="19" s="1"/>
  <c r="H38" i="19"/>
  <c r="J37" i="19"/>
  <c r="K37" i="19" s="1"/>
  <c r="L37" i="19" s="1"/>
  <c r="H37" i="19"/>
  <c r="J36" i="19"/>
  <c r="K36" i="19" s="1"/>
  <c r="L36" i="19" s="1"/>
  <c r="H36" i="19"/>
  <c r="J35" i="19"/>
  <c r="K35" i="19" s="1"/>
  <c r="L35" i="19" s="1"/>
  <c r="H35" i="19"/>
  <c r="J34" i="19"/>
  <c r="K34" i="19" s="1"/>
  <c r="L34" i="19" s="1"/>
  <c r="H34" i="19"/>
  <c r="J33" i="19"/>
  <c r="K33" i="19" s="1"/>
  <c r="L33" i="19" s="1"/>
  <c r="H33" i="19"/>
  <c r="J32" i="19"/>
  <c r="K32" i="19" s="1"/>
  <c r="L32" i="19" s="1"/>
  <c r="H32" i="19"/>
  <c r="J31" i="19"/>
  <c r="K31" i="19" s="1"/>
  <c r="L31" i="19" s="1"/>
  <c r="H31" i="19"/>
  <c r="J30" i="19"/>
  <c r="K30" i="19" s="1"/>
  <c r="L30" i="19" s="1"/>
  <c r="H30" i="19"/>
  <c r="J29" i="19"/>
  <c r="K29" i="19" s="1"/>
  <c r="L29" i="19" s="1"/>
  <c r="H29" i="19"/>
  <c r="J28" i="19"/>
  <c r="K28" i="19" s="1"/>
  <c r="L28" i="19" s="1"/>
  <c r="H28" i="19"/>
  <c r="J27" i="19"/>
  <c r="K27" i="19" s="1"/>
  <c r="L27" i="19" s="1"/>
  <c r="H27" i="19"/>
  <c r="J26" i="19"/>
  <c r="K26" i="19" s="1"/>
  <c r="L26" i="19" s="1"/>
  <c r="H26" i="19"/>
  <c r="J25" i="19"/>
  <c r="K25" i="19" s="1"/>
  <c r="L25" i="19" s="1"/>
  <c r="H25" i="19"/>
  <c r="J24" i="19"/>
  <c r="K24" i="19" s="1"/>
  <c r="L24" i="19" s="1"/>
  <c r="H24" i="19"/>
  <c r="J23" i="19"/>
  <c r="K23" i="19" s="1"/>
  <c r="L23" i="19" s="1"/>
  <c r="H23" i="19"/>
  <c r="J22" i="19"/>
  <c r="K22" i="19" s="1"/>
  <c r="L22" i="19" s="1"/>
  <c r="H22" i="19"/>
  <c r="J21" i="19"/>
  <c r="K21" i="19" s="1"/>
  <c r="L21" i="19" s="1"/>
  <c r="H21" i="19"/>
  <c r="J20" i="19"/>
  <c r="K20" i="19" s="1"/>
  <c r="L20" i="19" s="1"/>
  <c r="H20" i="19"/>
  <c r="J19" i="19"/>
  <c r="K19" i="19" s="1"/>
  <c r="L19" i="19" s="1"/>
  <c r="H19" i="19"/>
  <c r="J18" i="19"/>
  <c r="K18" i="19" s="1"/>
  <c r="L18" i="19" s="1"/>
  <c r="H18" i="19"/>
  <c r="J17" i="19"/>
  <c r="K17" i="19" s="1"/>
  <c r="L17" i="19" s="1"/>
  <c r="H17" i="19"/>
  <c r="J16" i="19"/>
  <c r="K16" i="19" s="1"/>
  <c r="L16" i="19" s="1"/>
  <c r="H16" i="19"/>
  <c r="J15" i="19"/>
  <c r="K15" i="19" s="1"/>
  <c r="L15" i="19" s="1"/>
  <c r="H15" i="19"/>
  <c r="J14" i="19"/>
  <c r="K14" i="19" s="1"/>
  <c r="L14" i="19" s="1"/>
  <c r="H14" i="19"/>
  <c r="J13" i="19"/>
  <c r="K13" i="19" s="1"/>
  <c r="L13" i="19" s="1"/>
  <c r="H13" i="19"/>
  <c r="J12" i="19"/>
  <c r="K12" i="19" s="1"/>
  <c r="L12" i="19" s="1"/>
  <c r="H12" i="19"/>
  <c r="J11" i="19"/>
  <c r="K11" i="19" s="1"/>
  <c r="L11" i="19" s="1"/>
  <c r="H11" i="19"/>
  <c r="L89" i="18"/>
  <c r="L13" i="18"/>
  <c r="L14" i="18"/>
  <c r="L15" i="18"/>
  <c r="L16" i="18"/>
  <c r="L17" i="18"/>
  <c r="L18" i="18"/>
  <c r="L19" i="18"/>
  <c r="L20" i="18"/>
  <c r="L21" i="18"/>
  <c r="L22" i="18"/>
  <c r="L23" i="18"/>
  <c r="L24" i="18"/>
  <c r="L25" i="18"/>
  <c r="L26" i="18"/>
  <c r="L27" i="18"/>
  <c r="L28" i="18"/>
  <c r="L29" i="18"/>
  <c r="L30" i="18"/>
  <c r="L31" i="18"/>
  <c r="L32" i="18"/>
  <c r="L33" i="18"/>
  <c r="L34" i="18"/>
  <c r="L35" i="18"/>
  <c r="L36" i="18"/>
  <c r="L37" i="18"/>
  <c r="L38" i="18"/>
  <c r="L39" i="18"/>
  <c r="L40" i="18"/>
  <c r="L41" i="18"/>
  <c r="L42" i="18"/>
  <c r="L43" i="18"/>
  <c r="L44" i="18"/>
  <c r="L45" i="18"/>
  <c r="L46" i="18"/>
  <c r="L47" i="18"/>
  <c r="L48" i="18"/>
  <c r="L49" i="18"/>
  <c r="L50" i="18"/>
  <c r="L51" i="18"/>
  <c r="L52" i="18"/>
  <c r="L53" i="18"/>
  <c r="L54" i="18"/>
  <c r="L55" i="18"/>
  <c r="L56" i="18"/>
  <c r="L57" i="18"/>
  <c r="L58" i="18"/>
  <c r="L59" i="18"/>
  <c r="L60" i="18"/>
  <c r="L61" i="18"/>
  <c r="L62" i="18"/>
  <c r="L63" i="18"/>
  <c r="L64" i="18"/>
  <c r="L65" i="18"/>
  <c r="L66" i="18"/>
  <c r="L67" i="18"/>
  <c r="L68" i="18"/>
  <c r="L69" i="18"/>
  <c r="L70" i="18"/>
  <c r="L71" i="18"/>
  <c r="L72" i="18"/>
  <c r="L73" i="18"/>
  <c r="L74" i="18"/>
  <c r="L75" i="18"/>
  <c r="L76" i="18"/>
  <c r="L77" i="18"/>
  <c r="L78" i="18"/>
  <c r="L79" i="18"/>
  <c r="L80" i="18"/>
  <c r="L81" i="18"/>
  <c r="L82" i="18"/>
  <c r="L83" i="18"/>
  <c r="L84" i="18"/>
  <c r="L85" i="18"/>
  <c r="L86" i="18"/>
  <c r="L87" i="18"/>
  <c r="L88" i="18"/>
  <c r="L12" i="18"/>
  <c r="L11" i="18"/>
  <c r="K13" i="18"/>
  <c r="K14" i="18"/>
  <c r="K15" i="18"/>
  <c r="K16" i="18"/>
  <c r="K17" i="18"/>
  <c r="K18" i="18"/>
  <c r="K19" i="18"/>
  <c r="K20" i="18"/>
  <c r="K21" i="18"/>
  <c r="K22" i="18"/>
  <c r="K23" i="18"/>
  <c r="K24" i="18"/>
  <c r="K25" i="18"/>
  <c r="K26" i="18"/>
  <c r="K27" i="18"/>
  <c r="K28" i="18"/>
  <c r="K29" i="18"/>
  <c r="K30" i="18"/>
  <c r="K31" i="18"/>
  <c r="K32" i="18"/>
  <c r="K33" i="18"/>
  <c r="K34" i="18"/>
  <c r="K35" i="18"/>
  <c r="K36" i="18"/>
  <c r="K37" i="18"/>
  <c r="K38" i="18"/>
  <c r="K39" i="18"/>
  <c r="K40" i="18"/>
  <c r="K41" i="18"/>
  <c r="K42" i="18"/>
  <c r="K43" i="18"/>
  <c r="K44" i="18"/>
  <c r="K45" i="18"/>
  <c r="K46" i="18"/>
  <c r="K47" i="18"/>
  <c r="K48" i="18"/>
  <c r="K49" i="18"/>
  <c r="K50" i="18"/>
  <c r="K51" i="18"/>
  <c r="K52" i="18"/>
  <c r="K53" i="18"/>
  <c r="K54" i="18"/>
  <c r="K55" i="18"/>
  <c r="K56" i="18"/>
  <c r="K57" i="18"/>
  <c r="K58" i="18"/>
  <c r="K59" i="18"/>
  <c r="K60" i="18"/>
  <c r="K61" i="18"/>
  <c r="K62" i="18"/>
  <c r="K63" i="18"/>
  <c r="K64" i="18"/>
  <c r="K65" i="18"/>
  <c r="K66" i="18"/>
  <c r="K67" i="18"/>
  <c r="K68" i="18"/>
  <c r="K69" i="18"/>
  <c r="K70" i="18"/>
  <c r="K71" i="18"/>
  <c r="K72" i="18"/>
  <c r="K73" i="18"/>
  <c r="K74" i="18"/>
  <c r="K75" i="18"/>
  <c r="K76" i="18"/>
  <c r="K77" i="18"/>
  <c r="K78" i="18"/>
  <c r="K79" i="18"/>
  <c r="K80" i="18"/>
  <c r="K81" i="18"/>
  <c r="K82" i="18"/>
  <c r="K83" i="18"/>
  <c r="K84" i="18"/>
  <c r="K85" i="18"/>
  <c r="K86" i="18"/>
  <c r="K87" i="18"/>
  <c r="K88" i="18"/>
  <c r="K12" i="18"/>
  <c r="K11" i="18"/>
  <c r="J13" i="18"/>
  <c r="J14" i="18"/>
  <c r="J15" i="18"/>
  <c r="J16" i="18"/>
  <c r="J17" i="18"/>
  <c r="J18" i="18"/>
  <c r="J19" i="18"/>
  <c r="J20" i="18"/>
  <c r="J21" i="18"/>
  <c r="J22" i="18"/>
  <c r="J23" i="18"/>
  <c r="J24" i="18"/>
  <c r="J25" i="18"/>
  <c r="J26" i="18"/>
  <c r="J27" i="18"/>
  <c r="J28" i="18"/>
  <c r="J29" i="18"/>
  <c r="J30" i="18"/>
  <c r="J31" i="18"/>
  <c r="J32" i="18"/>
  <c r="J33" i="18"/>
  <c r="J34" i="18"/>
  <c r="J35" i="18"/>
  <c r="J36" i="18"/>
  <c r="J37" i="18"/>
  <c r="J38" i="18"/>
  <c r="J39" i="18"/>
  <c r="J40" i="18"/>
  <c r="J41" i="18"/>
  <c r="J42" i="18"/>
  <c r="J43" i="18"/>
  <c r="J44" i="18"/>
  <c r="J45" i="18"/>
  <c r="J46" i="18"/>
  <c r="J47" i="18"/>
  <c r="J48" i="18"/>
  <c r="J49" i="18"/>
  <c r="J50" i="18"/>
  <c r="J51" i="18"/>
  <c r="J52" i="18"/>
  <c r="J53" i="18"/>
  <c r="J54" i="18"/>
  <c r="J55" i="18"/>
  <c r="J56" i="18"/>
  <c r="J57" i="18"/>
  <c r="J58" i="18"/>
  <c r="J59" i="18"/>
  <c r="J60" i="18"/>
  <c r="J61" i="18"/>
  <c r="J62" i="18"/>
  <c r="J63" i="18"/>
  <c r="J64" i="18"/>
  <c r="J65" i="18"/>
  <c r="J66" i="18"/>
  <c r="J67" i="18"/>
  <c r="J68" i="18"/>
  <c r="J69" i="18"/>
  <c r="J70" i="18"/>
  <c r="J71" i="18"/>
  <c r="J72" i="18"/>
  <c r="J73" i="18"/>
  <c r="J74" i="18"/>
  <c r="J75" i="18"/>
  <c r="J76" i="18"/>
  <c r="J77" i="18"/>
  <c r="J78" i="18"/>
  <c r="J79" i="18"/>
  <c r="J80" i="18"/>
  <c r="J81" i="18"/>
  <c r="J82" i="18"/>
  <c r="J83" i="18"/>
  <c r="J84" i="18"/>
  <c r="J85" i="18"/>
  <c r="J86" i="18"/>
  <c r="J87" i="18"/>
  <c r="J88" i="18"/>
  <c r="J12" i="18"/>
  <c r="J11" i="18"/>
  <c r="H13" i="18"/>
  <c r="H14" i="18"/>
  <c r="H15" i="18"/>
  <c r="H16" i="18"/>
  <c r="H17" i="18"/>
  <c r="H18" i="18"/>
  <c r="H19" i="18"/>
  <c r="H20" i="18"/>
  <c r="H21" i="18"/>
  <c r="H22" i="18"/>
  <c r="H23" i="18"/>
  <c r="H24" i="18"/>
  <c r="H25" i="18"/>
  <c r="H26" i="18"/>
  <c r="H27" i="18"/>
  <c r="H28" i="18"/>
  <c r="H29" i="18"/>
  <c r="H30" i="18"/>
  <c r="H31" i="18"/>
  <c r="H32" i="18"/>
  <c r="H33" i="18"/>
  <c r="H34" i="18"/>
  <c r="H35" i="18"/>
  <c r="H36" i="18"/>
  <c r="H37" i="18"/>
  <c r="H38" i="18"/>
  <c r="H39" i="18"/>
  <c r="H40" i="18"/>
  <c r="H41" i="18"/>
  <c r="H42" i="18"/>
  <c r="H43" i="18"/>
  <c r="H44" i="18"/>
  <c r="H45" i="18"/>
  <c r="H46" i="18"/>
  <c r="H47" i="18"/>
  <c r="H48" i="18"/>
  <c r="H49" i="18"/>
  <c r="H50" i="18"/>
  <c r="H51" i="18"/>
  <c r="H52" i="18"/>
  <c r="H53" i="18"/>
  <c r="H54" i="18"/>
  <c r="H55" i="18"/>
  <c r="H56" i="18"/>
  <c r="H57" i="18"/>
  <c r="H58" i="18"/>
  <c r="H59" i="18"/>
  <c r="H60" i="18"/>
  <c r="H61" i="18"/>
  <c r="H62" i="18"/>
  <c r="H63" i="18"/>
  <c r="H64" i="18"/>
  <c r="H65" i="18"/>
  <c r="H66" i="18"/>
  <c r="H67" i="18"/>
  <c r="H68" i="18"/>
  <c r="H69" i="18"/>
  <c r="H70" i="18"/>
  <c r="H71" i="18"/>
  <c r="H72" i="18"/>
  <c r="H73" i="18"/>
  <c r="H74" i="18"/>
  <c r="H75" i="18"/>
  <c r="H76" i="18"/>
  <c r="H77" i="18"/>
  <c r="H78" i="18"/>
  <c r="H79" i="18"/>
  <c r="H80" i="18"/>
  <c r="H81" i="18"/>
  <c r="H82" i="18"/>
  <c r="H83" i="18"/>
  <c r="H84" i="18"/>
  <c r="H85" i="18"/>
  <c r="H86" i="18"/>
  <c r="H87" i="18"/>
  <c r="H88" i="18"/>
  <c r="H12" i="18"/>
  <c r="H11" i="18"/>
  <c r="L47" i="19" l="1"/>
  <c r="H89" i="18"/>
  <c r="H72" i="17"/>
  <c r="J71" i="17"/>
  <c r="K71" i="17" s="1"/>
  <c r="L71" i="17" s="1"/>
  <c r="H71" i="17"/>
  <c r="J67" i="17"/>
  <c r="K67" i="17" s="1"/>
  <c r="L67" i="17" s="1"/>
  <c r="H67" i="17"/>
  <c r="J66" i="17"/>
  <c r="K66" i="17" s="1"/>
  <c r="L66" i="17" s="1"/>
  <c r="H66" i="17"/>
  <c r="J65" i="17"/>
  <c r="K65" i="17" s="1"/>
  <c r="L65" i="17" s="1"/>
  <c r="H65" i="17"/>
  <c r="J64" i="17"/>
  <c r="K64" i="17" s="1"/>
  <c r="L64" i="17" s="1"/>
  <c r="H64" i="17"/>
  <c r="J63" i="17"/>
  <c r="K63" i="17" s="1"/>
  <c r="L63" i="17" s="1"/>
  <c r="H63" i="17"/>
  <c r="J62" i="17"/>
  <c r="K62" i="17" s="1"/>
  <c r="L62" i="17" s="1"/>
  <c r="H62" i="17"/>
  <c r="J61" i="17"/>
  <c r="K61" i="17" s="1"/>
  <c r="L61" i="17" s="1"/>
  <c r="H61" i="17"/>
  <c r="J60" i="17"/>
  <c r="K60" i="17" s="1"/>
  <c r="L60" i="17" s="1"/>
  <c r="H60" i="17"/>
  <c r="J59" i="17"/>
  <c r="K59" i="17" s="1"/>
  <c r="L59" i="17" s="1"/>
  <c r="H59" i="17"/>
  <c r="J58" i="17"/>
  <c r="K58" i="17" s="1"/>
  <c r="L58" i="17" s="1"/>
  <c r="H58" i="17"/>
  <c r="J57" i="17"/>
  <c r="K57" i="17" s="1"/>
  <c r="L57" i="17" s="1"/>
  <c r="H57" i="17"/>
  <c r="J56" i="17"/>
  <c r="K56" i="17" s="1"/>
  <c r="L56" i="17" s="1"/>
  <c r="H56" i="17"/>
  <c r="J55" i="17"/>
  <c r="K55" i="17" s="1"/>
  <c r="L55" i="17" s="1"/>
  <c r="H55" i="17"/>
  <c r="J54" i="17"/>
  <c r="K54" i="17" s="1"/>
  <c r="L54" i="17" s="1"/>
  <c r="H54" i="17"/>
  <c r="J53" i="17"/>
  <c r="K53" i="17" s="1"/>
  <c r="L53" i="17" s="1"/>
  <c r="H53" i="17"/>
  <c r="J52" i="17"/>
  <c r="K52" i="17" s="1"/>
  <c r="L52" i="17" s="1"/>
  <c r="H52" i="17"/>
  <c r="J51" i="17"/>
  <c r="K51" i="17" s="1"/>
  <c r="L51" i="17" s="1"/>
  <c r="H51" i="17"/>
  <c r="J50" i="17"/>
  <c r="K50" i="17" s="1"/>
  <c r="L50" i="17" s="1"/>
  <c r="H50" i="17"/>
  <c r="J49" i="17"/>
  <c r="K49" i="17" s="1"/>
  <c r="L49" i="17" s="1"/>
  <c r="H49" i="17"/>
  <c r="J48" i="17"/>
  <c r="K48" i="17" s="1"/>
  <c r="L48" i="17" s="1"/>
  <c r="H48" i="17"/>
  <c r="J47" i="17"/>
  <c r="K47" i="17" s="1"/>
  <c r="L47" i="17" s="1"/>
  <c r="H47" i="17"/>
  <c r="J46" i="17"/>
  <c r="K46" i="17" s="1"/>
  <c r="L46" i="17" s="1"/>
  <c r="H46" i="17"/>
  <c r="J45" i="17"/>
  <c r="K45" i="17" s="1"/>
  <c r="L45" i="17" s="1"/>
  <c r="H45" i="17"/>
  <c r="J44" i="17"/>
  <c r="K44" i="17" s="1"/>
  <c r="L44" i="17" s="1"/>
  <c r="H44" i="17"/>
  <c r="J43" i="17"/>
  <c r="K43" i="17" s="1"/>
  <c r="L43" i="17" s="1"/>
  <c r="H43" i="17"/>
  <c r="J42" i="17"/>
  <c r="K42" i="17" s="1"/>
  <c r="L42" i="17" s="1"/>
  <c r="H42" i="17"/>
  <c r="J41" i="17"/>
  <c r="K41" i="17" s="1"/>
  <c r="L41" i="17" s="1"/>
  <c r="H41" i="17"/>
  <c r="J40" i="17"/>
  <c r="K40" i="17" s="1"/>
  <c r="L40" i="17" s="1"/>
  <c r="H40" i="17"/>
  <c r="J39" i="17"/>
  <c r="K39" i="17" s="1"/>
  <c r="L39" i="17" s="1"/>
  <c r="H39" i="17"/>
  <c r="J38" i="17"/>
  <c r="K38" i="17" s="1"/>
  <c r="L38" i="17" s="1"/>
  <c r="H38" i="17"/>
  <c r="J37" i="17"/>
  <c r="K37" i="17" s="1"/>
  <c r="L37" i="17" s="1"/>
  <c r="H37" i="17"/>
  <c r="J36" i="17"/>
  <c r="K36" i="17" s="1"/>
  <c r="L36" i="17" s="1"/>
  <c r="H36" i="17"/>
  <c r="J35" i="17"/>
  <c r="K35" i="17" s="1"/>
  <c r="L35" i="17" s="1"/>
  <c r="H35" i="17"/>
  <c r="J34" i="17"/>
  <c r="K34" i="17" s="1"/>
  <c r="L34" i="17" s="1"/>
  <c r="H34" i="17"/>
  <c r="J33" i="17"/>
  <c r="K33" i="17" s="1"/>
  <c r="L33" i="17" s="1"/>
  <c r="H33" i="17"/>
  <c r="J32" i="17"/>
  <c r="K32" i="17" s="1"/>
  <c r="L32" i="17" s="1"/>
  <c r="H32" i="17"/>
  <c r="J31" i="17"/>
  <c r="K31" i="17" s="1"/>
  <c r="L31" i="17" s="1"/>
  <c r="H31" i="17"/>
  <c r="J30" i="17"/>
  <c r="K30" i="17" s="1"/>
  <c r="L30" i="17" s="1"/>
  <c r="H30" i="17"/>
  <c r="J29" i="17"/>
  <c r="K29" i="17" s="1"/>
  <c r="L29" i="17" s="1"/>
  <c r="H29" i="17"/>
  <c r="J28" i="17"/>
  <c r="K28" i="17" s="1"/>
  <c r="L28" i="17" s="1"/>
  <c r="H28" i="17"/>
  <c r="J27" i="17"/>
  <c r="K27" i="17" s="1"/>
  <c r="L27" i="17" s="1"/>
  <c r="H27" i="17"/>
  <c r="J26" i="17"/>
  <c r="K26" i="17" s="1"/>
  <c r="L26" i="17" s="1"/>
  <c r="H26" i="17"/>
  <c r="J25" i="17"/>
  <c r="K25" i="17" s="1"/>
  <c r="L25" i="17" s="1"/>
  <c r="H25" i="17"/>
  <c r="J24" i="17"/>
  <c r="K24" i="17" s="1"/>
  <c r="L24" i="17" s="1"/>
  <c r="H24" i="17"/>
  <c r="J23" i="17"/>
  <c r="K23" i="17" s="1"/>
  <c r="L23" i="17" s="1"/>
  <c r="H23" i="17"/>
  <c r="J22" i="17"/>
  <c r="K22" i="17" s="1"/>
  <c r="L22" i="17" s="1"/>
  <c r="H22" i="17"/>
  <c r="J21" i="17"/>
  <c r="K21" i="17" s="1"/>
  <c r="L21" i="17" s="1"/>
  <c r="H21" i="17"/>
  <c r="J20" i="17"/>
  <c r="K20" i="17" s="1"/>
  <c r="L20" i="17" s="1"/>
  <c r="H20" i="17"/>
  <c r="J19" i="17"/>
  <c r="K19" i="17" s="1"/>
  <c r="L19" i="17" s="1"/>
  <c r="H19" i="17"/>
  <c r="J18" i="17"/>
  <c r="K18" i="17" s="1"/>
  <c r="L18" i="17" s="1"/>
  <c r="H18" i="17"/>
  <c r="J17" i="17"/>
  <c r="K17" i="17" s="1"/>
  <c r="L17" i="17" s="1"/>
  <c r="H17" i="17"/>
  <c r="J16" i="17"/>
  <c r="K16" i="17" s="1"/>
  <c r="L16" i="17" s="1"/>
  <c r="H16" i="17"/>
  <c r="J15" i="17"/>
  <c r="K15" i="17" s="1"/>
  <c r="L15" i="17" s="1"/>
  <c r="H15" i="17"/>
  <c r="J14" i="17"/>
  <c r="K14" i="17" s="1"/>
  <c r="L14" i="17" s="1"/>
  <c r="H14" i="17"/>
  <c r="J13" i="17"/>
  <c r="K13" i="17" s="1"/>
  <c r="L13" i="17" s="1"/>
  <c r="H13" i="17"/>
  <c r="J12" i="17"/>
  <c r="K12" i="17" s="1"/>
  <c r="L12" i="17" s="1"/>
  <c r="H12" i="17"/>
  <c r="J11" i="17"/>
  <c r="K11" i="17" s="1"/>
  <c r="L11" i="17" s="1"/>
  <c r="H11" i="17"/>
  <c r="J10" i="17"/>
  <c r="K10" i="17" s="1"/>
  <c r="L10" i="17" s="1"/>
  <c r="H10" i="17"/>
  <c r="H77" i="16"/>
  <c r="J76" i="16"/>
  <c r="K76" i="16" s="1"/>
  <c r="L76" i="16" s="1"/>
  <c r="H76" i="16"/>
  <c r="J75" i="16"/>
  <c r="K75" i="16" s="1"/>
  <c r="L75" i="16" s="1"/>
  <c r="H75" i="16"/>
  <c r="J74" i="16"/>
  <c r="K74" i="16" s="1"/>
  <c r="L74" i="16" s="1"/>
  <c r="H74" i="16"/>
  <c r="J73" i="16"/>
  <c r="K73" i="16" s="1"/>
  <c r="L73" i="16" s="1"/>
  <c r="H73" i="16"/>
  <c r="J72" i="16"/>
  <c r="K72" i="16" s="1"/>
  <c r="L72" i="16" s="1"/>
  <c r="H72" i="16"/>
  <c r="J71" i="16"/>
  <c r="K71" i="16" s="1"/>
  <c r="L71" i="16" s="1"/>
  <c r="H71" i="16"/>
  <c r="J70" i="16"/>
  <c r="K70" i="16" s="1"/>
  <c r="L70" i="16" s="1"/>
  <c r="H70" i="16"/>
  <c r="J69" i="16"/>
  <c r="K69" i="16" s="1"/>
  <c r="L69" i="16" s="1"/>
  <c r="H69" i="16"/>
  <c r="J68" i="16"/>
  <c r="K68" i="16" s="1"/>
  <c r="L68" i="16" s="1"/>
  <c r="H68" i="16"/>
  <c r="J67" i="16"/>
  <c r="K67" i="16" s="1"/>
  <c r="L67" i="16" s="1"/>
  <c r="H67" i="16"/>
  <c r="J66" i="16"/>
  <c r="K66" i="16" s="1"/>
  <c r="L66" i="16" s="1"/>
  <c r="H66" i="16"/>
  <c r="J65" i="16"/>
  <c r="K65" i="16" s="1"/>
  <c r="L65" i="16" s="1"/>
  <c r="H65" i="16"/>
  <c r="J64" i="16"/>
  <c r="K64" i="16" s="1"/>
  <c r="L64" i="16" s="1"/>
  <c r="H64" i="16"/>
  <c r="J63" i="16"/>
  <c r="K63" i="16" s="1"/>
  <c r="L63" i="16" s="1"/>
  <c r="H63" i="16"/>
  <c r="J62" i="16"/>
  <c r="K62" i="16" s="1"/>
  <c r="L62" i="16" s="1"/>
  <c r="H62" i="16"/>
  <c r="J61" i="16"/>
  <c r="K61" i="16" s="1"/>
  <c r="L61" i="16" s="1"/>
  <c r="H61" i="16"/>
  <c r="J60" i="16"/>
  <c r="K60" i="16" s="1"/>
  <c r="L60" i="16" s="1"/>
  <c r="H60" i="16"/>
  <c r="J59" i="16"/>
  <c r="K59" i="16" s="1"/>
  <c r="L59" i="16" s="1"/>
  <c r="H59" i="16"/>
  <c r="J58" i="16"/>
  <c r="K58" i="16" s="1"/>
  <c r="L58" i="16" s="1"/>
  <c r="H58" i="16"/>
  <c r="J57" i="16"/>
  <c r="K57" i="16" s="1"/>
  <c r="L57" i="16" s="1"/>
  <c r="H57" i="16"/>
  <c r="J56" i="16"/>
  <c r="K56" i="16" s="1"/>
  <c r="L56" i="16" s="1"/>
  <c r="H56" i="16"/>
  <c r="J55" i="16"/>
  <c r="K55" i="16" s="1"/>
  <c r="L55" i="16" s="1"/>
  <c r="H55" i="16"/>
  <c r="J54" i="16"/>
  <c r="K54" i="16" s="1"/>
  <c r="L54" i="16" s="1"/>
  <c r="H54" i="16"/>
  <c r="J53" i="16"/>
  <c r="K53" i="16" s="1"/>
  <c r="L53" i="16" s="1"/>
  <c r="H53" i="16"/>
  <c r="J52" i="16"/>
  <c r="K52" i="16" s="1"/>
  <c r="L52" i="16" s="1"/>
  <c r="H52" i="16"/>
  <c r="J51" i="16"/>
  <c r="K51" i="16" s="1"/>
  <c r="L51" i="16" s="1"/>
  <c r="H51" i="16"/>
  <c r="J50" i="16"/>
  <c r="K50" i="16" s="1"/>
  <c r="L50" i="16" s="1"/>
  <c r="H50" i="16"/>
  <c r="J49" i="16"/>
  <c r="K49" i="16" s="1"/>
  <c r="L49" i="16" s="1"/>
  <c r="H49" i="16"/>
  <c r="J48" i="16"/>
  <c r="K48" i="16" s="1"/>
  <c r="L48" i="16" s="1"/>
  <c r="H48" i="16"/>
  <c r="J47" i="16"/>
  <c r="K47" i="16" s="1"/>
  <c r="L47" i="16" s="1"/>
  <c r="H47" i="16"/>
  <c r="J46" i="16"/>
  <c r="K46" i="16" s="1"/>
  <c r="L46" i="16" s="1"/>
  <c r="H46" i="16"/>
  <c r="J45" i="16"/>
  <c r="K45" i="16" s="1"/>
  <c r="L45" i="16" s="1"/>
  <c r="H45" i="16"/>
  <c r="J44" i="16"/>
  <c r="K44" i="16" s="1"/>
  <c r="L44" i="16" s="1"/>
  <c r="H44" i="16"/>
  <c r="J43" i="16"/>
  <c r="K43" i="16" s="1"/>
  <c r="L43" i="16" s="1"/>
  <c r="H43" i="16"/>
  <c r="J42" i="16"/>
  <c r="K42" i="16" s="1"/>
  <c r="L42" i="16" s="1"/>
  <c r="H42" i="16"/>
  <c r="J41" i="16"/>
  <c r="K41" i="16" s="1"/>
  <c r="L41" i="16" s="1"/>
  <c r="H41" i="16"/>
  <c r="J40" i="16"/>
  <c r="K40" i="16" s="1"/>
  <c r="L40" i="16" s="1"/>
  <c r="H40" i="16"/>
  <c r="J39" i="16"/>
  <c r="K39" i="16" s="1"/>
  <c r="L39" i="16" s="1"/>
  <c r="H39" i="16"/>
  <c r="J38" i="16"/>
  <c r="K38" i="16" s="1"/>
  <c r="L38" i="16" s="1"/>
  <c r="H38" i="16"/>
  <c r="J37" i="16"/>
  <c r="K37" i="16" s="1"/>
  <c r="L37" i="16" s="1"/>
  <c r="H37" i="16"/>
  <c r="J36" i="16"/>
  <c r="K36" i="16" s="1"/>
  <c r="L36" i="16" s="1"/>
  <c r="H36" i="16"/>
  <c r="J35" i="16"/>
  <c r="K35" i="16" s="1"/>
  <c r="L35" i="16" s="1"/>
  <c r="H35" i="16"/>
  <c r="J34" i="16"/>
  <c r="K34" i="16" s="1"/>
  <c r="L34" i="16" s="1"/>
  <c r="H34" i="16"/>
  <c r="J33" i="16"/>
  <c r="K33" i="16" s="1"/>
  <c r="L33" i="16" s="1"/>
  <c r="H33" i="16"/>
  <c r="J32" i="16"/>
  <c r="K32" i="16" s="1"/>
  <c r="L32" i="16" s="1"/>
  <c r="H32" i="16"/>
  <c r="J31" i="16"/>
  <c r="K31" i="16" s="1"/>
  <c r="L31" i="16" s="1"/>
  <c r="H31" i="16"/>
  <c r="J30" i="16"/>
  <c r="K30" i="16" s="1"/>
  <c r="L30" i="16" s="1"/>
  <c r="H30" i="16"/>
  <c r="J29" i="16"/>
  <c r="K29" i="16" s="1"/>
  <c r="L29" i="16" s="1"/>
  <c r="H29" i="16"/>
  <c r="J28" i="16"/>
  <c r="K28" i="16" s="1"/>
  <c r="L28" i="16" s="1"/>
  <c r="H28" i="16"/>
  <c r="J27" i="16"/>
  <c r="K27" i="16" s="1"/>
  <c r="L27" i="16" s="1"/>
  <c r="H27" i="16"/>
  <c r="J26" i="16"/>
  <c r="K26" i="16" s="1"/>
  <c r="L26" i="16" s="1"/>
  <c r="H26" i="16"/>
  <c r="J25" i="16"/>
  <c r="K25" i="16" s="1"/>
  <c r="L25" i="16" s="1"/>
  <c r="H25" i="16"/>
  <c r="J24" i="16"/>
  <c r="K24" i="16" s="1"/>
  <c r="L24" i="16" s="1"/>
  <c r="H24" i="16"/>
  <c r="J23" i="16"/>
  <c r="K23" i="16" s="1"/>
  <c r="L23" i="16" s="1"/>
  <c r="H23" i="16"/>
  <c r="J22" i="16"/>
  <c r="K22" i="16" s="1"/>
  <c r="L22" i="16" s="1"/>
  <c r="H22" i="16"/>
  <c r="J21" i="16"/>
  <c r="K21" i="16" s="1"/>
  <c r="L21" i="16" s="1"/>
  <c r="H21" i="16"/>
  <c r="J20" i="16"/>
  <c r="K20" i="16" s="1"/>
  <c r="L20" i="16" s="1"/>
  <c r="H20" i="16"/>
  <c r="J19" i="16"/>
  <c r="K19" i="16" s="1"/>
  <c r="L19" i="16" s="1"/>
  <c r="H19" i="16"/>
  <c r="J18" i="16"/>
  <c r="K18" i="16" s="1"/>
  <c r="L18" i="16" s="1"/>
  <c r="H18" i="16"/>
  <c r="J17" i="16"/>
  <c r="K17" i="16" s="1"/>
  <c r="L17" i="16" s="1"/>
  <c r="H17" i="16"/>
  <c r="J16" i="16"/>
  <c r="K16" i="16" s="1"/>
  <c r="L16" i="16" s="1"/>
  <c r="H16" i="16"/>
  <c r="J15" i="16"/>
  <c r="K15" i="16" s="1"/>
  <c r="L15" i="16" s="1"/>
  <c r="H15" i="16"/>
  <c r="J14" i="16"/>
  <c r="K14" i="16" s="1"/>
  <c r="L14" i="16" s="1"/>
  <c r="H14" i="16"/>
  <c r="J13" i="16"/>
  <c r="K13" i="16" s="1"/>
  <c r="L13" i="16" s="1"/>
  <c r="H13" i="16"/>
  <c r="J12" i="16"/>
  <c r="K12" i="16" s="1"/>
  <c r="L12" i="16" s="1"/>
  <c r="H12" i="16"/>
  <c r="J11" i="16"/>
  <c r="K11" i="16" s="1"/>
  <c r="L11" i="16" s="1"/>
  <c r="H11" i="16"/>
  <c r="J10" i="16"/>
  <c r="K10" i="16" s="1"/>
  <c r="L10" i="16" s="1"/>
  <c r="H10" i="16"/>
  <c r="L90" i="15"/>
  <c r="H90" i="15"/>
  <c r="H86" i="15"/>
  <c r="J86" i="15"/>
  <c r="K86" i="15" s="1"/>
  <c r="L86" i="15" s="1"/>
  <c r="H87" i="15"/>
  <c r="J87" i="15"/>
  <c r="K87" i="15" s="1"/>
  <c r="L87" i="15" s="1"/>
  <c r="H88" i="15"/>
  <c r="J88" i="15"/>
  <c r="K88" i="15" s="1"/>
  <c r="L88" i="15" s="1"/>
  <c r="H89" i="15"/>
  <c r="J89" i="15"/>
  <c r="K89" i="15" s="1"/>
  <c r="L89" i="15" s="1"/>
  <c r="J85" i="15"/>
  <c r="K85" i="15" s="1"/>
  <c r="L85" i="15" s="1"/>
  <c r="H85" i="15"/>
  <c r="J84" i="15"/>
  <c r="K84" i="15" s="1"/>
  <c r="L84" i="15" s="1"/>
  <c r="H84" i="15"/>
  <c r="J83" i="15"/>
  <c r="K83" i="15" s="1"/>
  <c r="L83" i="15" s="1"/>
  <c r="H83" i="15"/>
  <c r="J82" i="15"/>
  <c r="K82" i="15" s="1"/>
  <c r="L82" i="15" s="1"/>
  <c r="H82" i="15"/>
  <c r="J81" i="15"/>
  <c r="K81" i="15" s="1"/>
  <c r="L81" i="15" s="1"/>
  <c r="H81" i="15"/>
  <c r="J80" i="15"/>
  <c r="K80" i="15" s="1"/>
  <c r="L80" i="15" s="1"/>
  <c r="H80" i="15"/>
  <c r="J79" i="15"/>
  <c r="K79" i="15" s="1"/>
  <c r="L79" i="15" s="1"/>
  <c r="H79" i="15"/>
  <c r="J78" i="15"/>
  <c r="K78" i="15" s="1"/>
  <c r="L78" i="15" s="1"/>
  <c r="H78" i="15"/>
  <c r="J77" i="15"/>
  <c r="K77" i="15" s="1"/>
  <c r="L77" i="15" s="1"/>
  <c r="H77" i="15"/>
  <c r="J76" i="15"/>
  <c r="K76" i="15" s="1"/>
  <c r="L76" i="15" s="1"/>
  <c r="H76" i="15"/>
  <c r="J75" i="15"/>
  <c r="K75" i="15" s="1"/>
  <c r="L75" i="15" s="1"/>
  <c r="H75" i="15"/>
  <c r="J74" i="15"/>
  <c r="K74" i="15" s="1"/>
  <c r="L74" i="15" s="1"/>
  <c r="H74" i="15"/>
  <c r="J73" i="15"/>
  <c r="K73" i="15" s="1"/>
  <c r="L73" i="15" s="1"/>
  <c r="H73" i="15"/>
  <c r="J72" i="15"/>
  <c r="K72" i="15" s="1"/>
  <c r="L72" i="15" s="1"/>
  <c r="H72" i="15"/>
  <c r="J71" i="15"/>
  <c r="K71" i="15" s="1"/>
  <c r="L71" i="15" s="1"/>
  <c r="H71" i="15"/>
  <c r="J70" i="15"/>
  <c r="K70" i="15" s="1"/>
  <c r="L70" i="15" s="1"/>
  <c r="H70" i="15"/>
  <c r="J69" i="15"/>
  <c r="K69" i="15" s="1"/>
  <c r="L69" i="15" s="1"/>
  <c r="H69" i="15"/>
  <c r="J68" i="15"/>
  <c r="K68" i="15" s="1"/>
  <c r="L68" i="15" s="1"/>
  <c r="H68" i="15"/>
  <c r="J67" i="15"/>
  <c r="K67" i="15" s="1"/>
  <c r="L67" i="15" s="1"/>
  <c r="H67" i="15"/>
  <c r="J66" i="15"/>
  <c r="K66" i="15" s="1"/>
  <c r="L66" i="15" s="1"/>
  <c r="H66" i="15"/>
  <c r="J65" i="15"/>
  <c r="K65" i="15" s="1"/>
  <c r="L65" i="15" s="1"/>
  <c r="H65" i="15"/>
  <c r="J64" i="15"/>
  <c r="K64" i="15" s="1"/>
  <c r="L64" i="15" s="1"/>
  <c r="H64" i="15"/>
  <c r="J63" i="15"/>
  <c r="K63" i="15" s="1"/>
  <c r="L63" i="15" s="1"/>
  <c r="H63" i="15"/>
  <c r="J62" i="15"/>
  <c r="K62" i="15" s="1"/>
  <c r="L62" i="15" s="1"/>
  <c r="H62" i="15"/>
  <c r="J61" i="15"/>
  <c r="K61" i="15" s="1"/>
  <c r="L61" i="15" s="1"/>
  <c r="H61" i="15"/>
  <c r="J60" i="15"/>
  <c r="K60" i="15" s="1"/>
  <c r="L60" i="15" s="1"/>
  <c r="H60" i="15"/>
  <c r="J59" i="15"/>
  <c r="K59" i="15" s="1"/>
  <c r="L59" i="15" s="1"/>
  <c r="H59" i="15"/>
  <c r="J58" i="15"/>
  <c r="K58" i="15" s="1"/>
  <c r="L58" i="15" s="1"/>
  <c r="H58" i="15"/>
  <c r="J57" i="15"/>
  <c r="K57" i="15" s="1"/>
  <c r="L57" i="15" s="1"/>
  <c r="H57" i="15"/>
  <c r="J56" i="15"/>
  <c r="K56" i="15" s="1"/>
  <c r="L56" i="15" s="1"/>
  <c r="H56" i="15"/>
  <c r="J55" i="15"/>
  <c r="K55" i="15" s="1"/>
  <c r="L55" i="15" s="1"/>
  <c r="H55" i="15"/>
  <c r="J54" i="15"/>
  <c r="K54" i="15" s="1"/>
  <c r="L54" i="15" s="1"/>
  <c r="H54" i="15"/>
  <c r="J53" i="15"/>
  <c r="K53" i="15" s="1"/>
  <c r="L53" i="15" s="1"/>
  <c r="H53" i="15"/>
  <c r="J52" i="15"/>
  <c r="K52" i="15" s="1"/>
  <c r="L52" i="15" s="1"/>
  <c r="H52" i="15"/>
  <c r="J51" i="15"/>
  <c r="K51" i="15" s="1"/>
  <c r="L51" i="15" s="1"/>
  <c r="H51" i="15"/>
  <c r="J50" i="15"/>
  <c r="K50" i="15" s="1"/>
  <c r="L50" i="15" s="1"/>
  <c r="H50" i="15"/>
  <c r="J49" i="15"/>
  <c r="K49" i="15" s="1"/>
  <c r="L49" i="15" s="1"/>
  <c r="H49" i="15"/>
  <c r="J48" i="15"/>
  <c r="K48" i="15" s="1"/>
  <c r="L48" i="15" s="1"/>
  <c r="H48" i="15"/>
  <c r="J47" i="15"/>
  <c r="K47" i="15" s="1"/>
  <c r="L47" i="15" s="1"/>
  <c r="H47" i="15"/>
  <c r="J46" i="15"/>
  <c r="K46" i="15" s="1"/>
  <c r="L46" i="15" s="1"/>
  <c r="H46" i="15"/>
  <c r="J45" i="15"/>
  <c r="K45" i="15" s="1"/>
  <c r="L45" i="15" s="1"/>
  <c r="H45" i="15"/>
  <c r="J44" i="15"/>
  <c r="K44" i="15" s="1"/>
  <c r="L44" i="15" s="1"/>
  <c r="H44" i="15"/>
  <c r="J43" i="15"/>
  <c r="K43" i="15" s="1"/>
  <c r="L43" i="15" s="1"/>
  <c r="H43" i="15"/>
  <c r="J42" i="15"/>
  <c r="K42" i="15" s="1"/>
  <c r="L42" i="15" s="1"/>
  <c r="H42" i="15"/>
  <c r="J41" i="15"/>
  <c r="K41" i="15" s="1"/>
  <c r="L41" i="15" s="1"/>
  <c r="H41" i="15"/>
  <c r="J40" i="15"/>
  <c r="K40" i="15" s="1"/>
  <c r="L40" i="15" s="1"/>
  <c r="H40" i="15"/>
  <c r="J39" i="15"/>
  <c r="K39" i="15" s="1"/>
  <c r="L39" i="15" s="1"/>
  <c r="H39" i="15"/>
  <c r="J38" i="15"/>
  <c r="K38" i="15" s="1"/>
  <c r="L38" i="15" s="1"/>
  <c r="H38" i="15"/>
  <c r="J37" i="15"/>
  <c r="K37" i="15" s="1"/>
  <c r="L37" i="15" s="1"/>
  <c r="H37" i="15"/>
  <c r="J36" i="15"/>
  <c r="K36" i="15" s="1"/>
  <c r="L36" i="15" s="1"/>
  <c r="H36" i="15"/>
  <c r="J35" i="15"/>
  <c r="K35" i="15" s="1"/>
  <c r="L35" i="15" s="1"/>
  <c r="H35" i="15"/>
  <c r="J34" i="15"/>
  <c r="K34" i="15" s="1"/>
  <c r="L34" i="15" s="1"/>
  <c r="H34" i="15"/>
  <c r="J33" i="15"/>
  <c r="K33" i="15" s="1"/>
  <c r="L33" i="15" s="1"/>
  <c r="H33" i="15"/>
  <c r="J32" i="15"/>
  <c r="K32" i="15" s="1"/>
  <c r="L32" i="15" s="1"/>
  <c r="H32" i="15"/>
  <c r="J31" i="15"/>
  <c r="K31" i="15" s="1"/>
  <c r="L31" i="15" s="1"/>
  <c r="H31" i="15"/>
  <c r="J30" i="15"/>
  <c r="K30" i="15" s="1"/>
  <c r="L30" i="15" s="1"/>
  <c r="H30" i="15"/>
  <c r="J29" i="15"/>
  <c r="K29" i="15" s="1"/>
  <c r="L29" i="15" s="1"/>
  <c r="H29" i="15"/>
  <c r="J28" i="15"/>
  <c r="K28" i="15" s="1"/>
  <c r="L28" i="15" s="1"/>
  <c r="H28" i="15"/>
  <c r="J27" i="15"/>
  <c r="K27" i="15" s="1"/>
  <c r="L27" i="15" s="1"/>
  <c r="H27" i="15"/>
  <c r="J26" i="15"/>
  <c r="K26" i="15" s="1"/>
  <c r="L26" i="15" s="1"/>
  <c r="H26" i="15"/>
  <c r="J25" i="15"/>
  <c r="K25" i="15" s="1"/>
  <c r="L25" i="15" s="1"/>
  <c r="H25" i="15"/>
  <c r="J24" i="15"/>
  <c r="K24" i="15" s="1"/>
  <c r="L24" i="15" s="1"/>
  <c r="H24" i="15"/>
  <c r="J23" i="15"/>
  <c r="K23" i="15" s="1"/>
  <c r="L23" i="15" s="1"/>
  <c r="H23" i="15"/>
  <c r="J22" i="15"/>
  <c r="K22" i="15" s="1"/>
  <c r="L22" i="15" s="1"/>
  <c r="H22" i="15"/>
  <c r="J21" i="15"/>
  <c r="K21" i="15" s="1"/>
  <c r="L21" i="15" s="1"/>
  <c r="H21" i="15"/>
  <c r="J20" i="15"/>
  <c r="K20" i="15" s="1"/>
  <c r="L20" i="15" s="1"/>
  <c r="H20" i="15"/>
  <c r="J19" i="15"/>
  <c r="K19" i="15" s="1"/>
  <c r="L19" i="15" s="1"/>
  <c r="H19" i="15"/>
  <c r="J18" i="15"/>
  <c r="K18" i="15" s="1"/>
  <c r="L18" i="15" s="1"/>
  <c r="H18" i="15"/>
  <c r="J17" i="15"/>
  <c r="K17" i="15" s="1"/>
  <c r="L17" i="15" s="1"/>
  <c r="H17" i="15"/>
  <c r="J16" i="15"/>
  <c r="K16" i="15" s="1"/>
  <c r="L16" i="15" s="1"/>
  <c r="H16" i="15"/>
  <c r="J15" i="15"/>
  <c r="K15" i="15" s="1"/>
  <c r="L15" i="15" s="1"/>
  <c r="H15" i="15"/>
  <c r="J14" i="15"/>
  <c r="K14" i="15" s="1"/>
  <c r="L14" i="15" s="1"/>
  <c r="H14" i="15"/>
  <c r="J13" i="15"/>
  <c r="K13" i="15" s="1"/>
  <c r="L13" i="15" s="1"/>
  <c r="H13" i="15"/>
  <c r="J12" i="15"/>
  <c r="K12" i="15" s="1"/>
  <c r="L12" i="15" s="1"/>
  <c r="H12" i="15"/>
  <c r="J11" i="15"/>
  <c r="K11" i="15" s="1"/>
  <c r="L11" i="15" s="1"/>
  <c r="H11" i="15"/>
  <c r="J10" i="15"/>
  <c r="K10" i="15" s="1"/>
  <c r="L10" i="15" s="1"/>
  <c r="H10" i="15"/>
  <c r="H73" i="14"/>
  <c r="J72" i="14"/>
  <c r="K72" i="14" s="1"/>
  <c r="L72" i="14" s="1"/>
  <c r="H72" i="14"/>
  <c r="J71" i="14"/>
  <c r="K71" i="14" s="1"/>
  <c r="L71" i="14" s="1"/>
  <c r="H71" i="14"/>
  <c r="J70" i="14"/>
  <c r="K70" i="14" s="1"/>
  <c r="L70" i="14" s="1"/>
  <c r="H70" i="14"/>
  <c r="J69" i="14"/>
  <c r="K69" i="14" s="1"/>
  <c r="L69" i="14" s="1"/>
  <c r="H69" i="14"/>
  <c r="J68" i="14"/>
  <c r="K68" i="14" s="1"/>
  <c r="L68" i="14" s="1"/>
  <c r="H68" i="14"/>
  <c r="J67" i="14"/>
  <c r="K67" i="14" s="1"/>
  <c r="L67" i="14" s="1"/>
  <c r="H67" i="14"/>
  <c r="J66" i="14"/>
  <c r="K66" i="14" s="1"/>
  <c r="L66" i="14" s="1"/>
  <c r="H66" i="14"/>
  <c r="J65" i="14"/>
  <c r="K65" i="14" s="1"/>
  <c r="L65" i="14" s="1"/>
  <c r="H65" i="14"/>
  <c r="J64" i="14"/>
  <c r="K64" i="14" s="1"/>
  <c r="L64" i="14" s="1"/>
  <c r="H64" i="14"/>
  <c r="J63" i="14"/>
  <c r="K63" i="14" s="1"/>
  <c r="L63" i="14" s="1"/>
  <c r="H63" i="14"/>
  <c r="J62" i="14"/>
  <c r="K62" i="14" s="1"/>
  <c r="L62" i="14" s="1"/>
  <c r="H62" i="14"/>
  <c r="J61" i="14"/>
  <c r="K61" i="14" s="1"/>
  <c r="L61" i="14" s="1"/>
  <c r="H61" i="14"/>
  <c r="J60" i="14"/>
  <c r="K60" i="14" s="1"/>
  <c r="L60" i="14" s="1"/>
  <c r="H60" i="14"/>
  <c r="J59" i="14"/>
  <c r="K59" i="14" s="1"/>
  <c r="L59" i="14" s="1"/>
  <c r="H59" i="14"/>
  <c r="J58" i="14"/>
  <c r="K58" i="14" s="1"/>
  <c r="L58" i="14" s="1"/>
  <c r="H58" i="14"/>
  <c r="J57" i="14"/>
  <c r="K57" i="14" s="1"/>
  <c r="L57" i="14" s="1"/>
  <c r="H57" i="14"/>
  <c r="J56" i="14"/>
  <c r="K56" i="14" s="1"/>
  <c r="L56" i="14" s="1"/>
  <c r="H56" i="14"/>
  <c r="J55" i="14"/>
  <c r="K55" i="14" s="1"/>
  <c r="L55" i="14" s="1"/>
  <c r="H55" i="14"/>
  <c r="J54" i="14"/>
  <c r="K54" i="14" s="1"/>
  <c r="L54" i="14" s="1"/>
  <c r="H54" i="14"/>
  <c r="J53" i="14"/>
  <c r="K53" i="14" s="1"/>
  <c r="L53" i="14" s="1"/>
  <c r="H53" i="14"/>
  <c r="J52" i="14"/>
  <c r="K52" i="14" s="1"/>
  <c r="L52" i="14" s="1"/>
  <c r="H52" i="14"/>
  <c r="J51" i="14"/>
  <c r="K51" i="14" s="1"/>
  <c r="L51" i="14" s="1"/>
  <c r="H51" i="14"/>
  <c r="J50" i="14"/>
  <c r="K50" i="14" s="1"/>
  <c r="L50" i="14" s="1"/>
  <c r="H50" i="14"/>
  <c r="J49" i="14"/>
  <c r="K49" i="14" s="1"/>
  <c r="L49" i="14" s="1"/>
  <c r="H49" i="14"/>
  <c r="J48" i="14"/>
  <c r="K48" i="14" s="1"/>
  <c r="L48" i="14" s="1"/>
  <c r="H48" i="14"/>
  <c r="J47" i="14"/>
  <c r="K47" i="14" s="1"/>
  <c r="L47" i="14" s="1"/>
  <c r="H47" i="14"/>
  <c r="J46" i="14"/>
  <c r="K46" i="14" s="1"/>
  <c r="L46" i="14" s="1"/>
  <c r="H46" i="14"/>
  <c r="J45" i="14"/>
  <c r="K45" i="14" s="1"/>
  <c r="L45" i="14" s="1"/>
  <c r="H45" i="14"/>
  <c r="J44" i="14"/>
  <c r="K44" i="14" s="1"/>
  <c r="L44" i="14" s="1"/>
  <c r="H44" i="14"/>
  <c r="J43" i="14"/>
  <c r="K43" i="14" s="1"/>
  <c r="L43" i="14" s="1"/>
  <c r="H43" i="14"/>
  <c r="J42" i="14"/>
  <c r="K42" i="14" s="1"/>
  <c r="L42" i="14" s="1"/>
  <c r="H42" i="14"/>
  <c r="J41" i="14"/>
  <c r="K41" i="14" s="1"/>
  <c r="L41" i="14" s="1"/>
  <c r="H41" i="14"/>
  <c r="J40" i="14"/>
  <c r="K40" i="14" s="1"/>
  <c r="L40" i="14" s="1"/>
  <c r="H40" i="14"/>
  <c r="J39" i="14"/>
  <c r="K39" i="14" s="1"/>
  <c r="L39" i="14" s="1"/>
  <c r="H39" i="14"/>
  <c r="J38" i="14"/>
  <c r="K38" i="14" s="1"/>
  <c r="L38" i="14" s="1"/>
  <c r="H38" i="14"/>
  <c r="J37" i="14"/>
  <c r="K37" i="14" s="1"/>
  <c r="L37" i="14" s="1"/>
  <c r="H37" i="14"/>
  <c r="J36" i="14"/>
  <c r="K36" i="14" s="1"/>
  <c r="L36" i="14" s="1"/>
  <c r="H36" i="14"/>
  <c r="J35" i="14"/>
  <c r="K35" i="14" s="1"/>
  <c r="L35" i="14" s="1"/>
  <c r="H35" i="14"/>
  <c r="J34" i="14"/>
  <c r="K34" i="14" s="1"/>
  <c r="L34" i="14" s="1"/>
  <c r="H34" i="14"/>
  <c r="J33" i="14"/>
  <c r="K33" i="14" s="1"/>
  <c r="L33" i="14" s="1"/>
  <c r="H33" i="14"/>
  <c r="J32" i="14"/>
  <c r="K32" i="14" s="1"/>
  <c r="L32" i="14" s="1"/>
  <c r="H32" i="14"/>
  <c r="J31" i="14"/>
  <c r="K31" i="14" s="1"/>
  <c r="L31" i="14" s="1"/>
  <c r="H31" i="14"/>
  <c r="J30" i="14"/>
  <c r="K30" i="14" s="1"/>
  <c r="L30" i="14" s="1"/>
  <c r="H30" i="14"/>
  <c r="J29" i="14"/>
  <c r="K29" i="14" s="1"/>
  <c r="L29" i="14" s="1"/>
  <c r="H29" i="14"/>
  <c r="J28" i="14"/>
  <c r="K28" i="14" s="1"/>
  <c r="L28" i="14" s="1"/>
  <c r="H28" i="14"/>
  <c r="J27" i="14"/>
  <c r="K27" i="14" s="1"/>
  <c r="L27" i="14" s="1"/>
  <c r="H27" i="14"/>
  <c r="J26" i="14"/>
  <c r="K26" i="14" s="1"/>
  <c r="L26" i="14" s="1"/>
  <c r="H26" i="14"/>
  <c r="J25" i="14"/>
  <c r="K25" i="14" s="1"/>
  <c r="L25" i="14" s="1"/>
  <c r="H25" i="14"/>
  <c r="J24" i="14"/>
  <c r="K24" i="14" s="1"/>
  <c r="L24" i="14" s="1"/>
  <c r="H24" i="14"/>
  <c r="J23" i="14"/>
  <c r="K23" i="14" s="1"/>
  <c r="L23" i="14" s="1"/>
  <c r="H23" i="14"/>
  <c r="J22" i="14"/>
  <c r="K22" i="14" s="1"/>
  <c r="L22" i="14" s="1"/>
  <c r="H22" i="14"/>
  <c r="J21" i="14"/>
  <c r="K21" i="14" s="1"/>
  <c r="L21" i="14" s="1"/>
  <c r="H21" i="14"/>
  <c r="J20" i="14"/>
  <c r="K20" i="14" s="1"/>
  <c r="L20" i="14" s="1"/>
  <c r="H20" i="14"/>
  <c r="J19" i="14"/>
  <c r="K19" i="14" s="1"/>
  <c r="L19" i="14" s="1"/>
  <c r="H19" i="14"/>
  <c r="J18" i="14"/>
  <c r="K18" i="14" s="1"/>
  <c r="L18" i="14" s="1"/>
  <c r="H18" i="14"/>
  <c r="J17" i="14"/>
  <c r="K17" i="14" s="1"/>
  <c r="L17" i="14" s="1"/>
  <c r="H17" i="14"/>
  <c r="J16" i="14"/>
  <c r="K16" i="14" s="1"/>
  <c r="L16" i="14" s="1"/>
  <c r="H16" i="14"/>
  <c r="J15" i="14"/>
  <c r="K15" i="14" s="1"/>
  <c r="L15" i="14" s="1"/>
  <c r="H15" i="14"/>
  <c r="J14" i="14"/>
  <c r="K14" i="14" s="1"/>
  <c r="L14" i="14" s="1"/>
  <c r="H14" i="14"/>
  <c r="J13" i="14"/>
  <c r="K13" i="14" s="1"/>
  <c r="L13" i="14" s="1"/>
  <c r="H13" i="14"/>
  <c r="J12" i="14"/>
  <c r="K12" i="14" s="1"/>
  <c r="L12" i="14" s="1"/>
  <c r="H12" i="14"/>
  <c r="J11" i="14"/>
  <c r="K11" i="14" s="1"/>
  <c r="L11" i="14" s="1"/>
  <c r="H11" i="14"/>
  <c r="J10" i="14"/>
  <c r="K10" i="14" s="1"/>
  <c r="L10" i="14" s="1"/>
  <c r="H10" i="14"/>
  <c r="H49" i="13"/>
  <c r="J48" i="13"/>
  <c r="K48" i="13" s="1"/>
  <c r="L48" i="13" s="1"/>
  <c r="H48" i="13"/>
  <c r="J47" i="13"/>
  <c r="K47" i="13" s="1"/>
  <c r="L47" i="13" s="1"/>
  <c r="H47" i="13"/>
  <c r="J46" i="13"/>
  <c r="K46" i="13" s="1"/>
  <c r="L46" i="13" s="1"/>
  <c r="H46" i="13"/>
  <c r="J45" i="13"/>
  <c r="K45" i="13" s="1"/>
  <c r="L45" i="13" s="1"/>
  <c r="H45" i="13"/>
  <c r="J44" i="13"/>
  <c r="K44" i="13" s="1"/>
  <c r="L44" i="13" s="1"/>
  <c r="H44" i="13"/>
  <c r="J43" i="13"/>
  <c r="K43" i="13" s="1"/>
  <c r="L43" i="13" s="1"/>
  <c r="H43" i="13"/>
  <c r="J42" i="13"/>
  <c r="K42" i="13" s="1"/>
  <c r="L42" i="13" s="1"/>
  <c r="H42" i="13"/>
  <c r="J41" i="13"/>
  <c r="K41" i="13" s="1"/>
  <c r="L41" i="13" s="1"/>
  <c r="H41" i="13"/>
  <c r="J40" i="13"/>
  <c r="K40" i="13" s="1"/>
  <c r="L40" i="13" s="1"/>
  <c r="H40" i="13"/>
  <c r="J39" i="13"/>
  <c r="K39" i="13" s="1"/>
  <c r="L39" i="13" s="1"/>
  <c r="H39" i="13"/>
  <c r="J38" i="13"/>
  <c r="K38" i="13" s="1"/>
  <c r="L38" i="13" s="1"/>
  <c r="H38" i="13"/>
  <c r="J37" i="13"/>
  <c r="K37" i="13" s="1"/>
  <c r="L37" i="13" s="1"/>
  <c r="H37" i="13"/>
  <c r="J36" i="13"/>
  <c r="K36" i="13" s="1"/>
  <c r="L36" i="13" s="1"/>
  <c r="H36" i="13"/>
  <c r="J35" i="13"/>
  <c r="K35" i="13" s="1"/>
  <c r="L35" i="13" s="1"/>
  <c r="H35" i="13"/>
  <c r="J34" i="13"/>
  <c r="K34" i="13" s="1"/>
  <c r="L34" i="13" s="1"/>
  <c r="H34" i="13"/>
  <c r="J33" i="13"/>
  <c r="K33" i="13" s="1"/>
  <c r="L33" i="13" s="1"/>
  <c r="H33" i="13"/>
  <c r="J32" i="13"/>
  <c r="K32" i="13" s="1"/>
  <c r="L32" i="13" s="1"/>
  <c r="H32" i="13"/>
  <c r="J31" i="13"/>
  <c r="K31" i="13" s="1"/>
  <c r="L31" i="13" s="1"/>
  <c r="H31" i="13"/>
  <c r="J30" i="13"/>
  <c r="K30" i="13" s="1"/>
  <c r="L30" i="13" s="1"/>
  <c r="H30" i="13"/>
  <c r="J29" i="13"/>
  <c r="K29" i="13" s="1"/>
  <c r="L29" i="13" s="1"/>
  <c r="H29" i="13"/>
  <c r="J28" i="13"/>
  <c r="K28" i="13" s="1"/>
  <c r="L28" i="13" s="1"/>
  <c r="H28" i="13"/>
  <c r="J27" i="13"/>
  <c r="K27" i="13" s="1"/>
  <c r="L27" i="13" s="1"/>
  <c r="H27" i="13"/>
  <c r="J26" i="13"/>
  <c r="K26" i="13" s="1"/>
  <c r="L26" i="13" s="1"/>
  <c r="H26" i="13"/>
  <c r="J25" i="13"/>
  <c r="K25" i="13" s="1"/>
  <c r="L25" i="13" s="1"/>
  <c r="H25" i="13"/>
  <c r="J24" i="13"/>
  <c r="K24" i="13" s="1"/>
  <c r="L24" i="13" s="1"/>
  <c r="H24" i="13"/>
  <c r="J23" i="13"/>
  <c r="K23" i="13" s="1"/>
  <c r="L23" i="13" s="1"/>
  <c r="H23" i="13"/>
  <c r="J22" i="13"/>
  <c r="K22" i="13" s="1"/>
  <c r="L22" i="13" s="1"/>
  <c r="H22" i="13"/>
  <c r="J21" i="13"/>
  <c r="K21" i="13" s="1"/>
  <c r="L21" i="13" s="1"/>
  <c r="H21" i="13"/>
  <c r="J20" i="13"/>
  <c r="K20" i="13" s="1"/>
  <c r="L20" i="13" s="1"/>
  <c r="H20" i="13"/>
  <c r="J19" i="13"/>
  <c r="K19" i="13" s="1"/>
  <c r="L19" i="13" s="1"/>
  <c r="H19" i="13"/>
  <c r="J18" i="13"/>
  <c r="K18" i="13" s="1"/>
  <c r="L18" i="13" s="1"/>
  <c r="H18" i="13"/>
  <c r="J17" i="13"/>
  <c r="K17" i="13" s="1"/>
  <c r="L17" i="13" s="1"/>
  <c r="H17" i="13"/>
  <c r="J16" i="13"/>
  <c r="K16" i="13" s="1"/>
  <c r="L16" i="13" s="1"/>
  <c r="H16" i="13"/>
  <c r="J15" i="13"/>
  <c r="K15" i="13" s="1"/>
  <c r="L15" i="13" s="1"/>
  <c r="H15" i="13"/>
  <c r="J14" i="13"/>
  <c r="K14" i="13" s="1"/>
  <c r="L14" i="13" s="1"/>
  <c r="H14" i="13"/>
  <c r="J13" i="13"/>
  <c r="K13" i="13" s="1"/>
  <c r="L13" i="13" s="1"/>
  <c r="H13" i="13"/>
  <c r="J12" i="13"/>
  <c r="K12" i="13" s="1"/>
  <c r="L12" i="13" s="1"/>
  <c r="H12" i="13"/>
  <c r="J11" i="13"/>
  <c r="K11" i="13" s="1"/>
  <c r="L11" i="13" s="1"/>
  <c r="H11" i="13"/>
  <c r="J10" i="13"/>
  <c r="K10" i="13" s="1"/>
  <c r="L10" i="13" s="1"/>
  <c r="H10" i="13"/>
  <c r="H70" i="12"/>
  <c r="J69" i="12"/>
  <c r="K69" i="12" s="1"/>
  <c r="L69" i="12" s="1"/>
  <c r="H69" i="12"/>
  <c r="J68" i="12"/>
  <c r="K68" i="12" s="1"/>
  <c r="L68" i="12" s="1"/>
  <c r="H68" i="12"/>
  <c r="J67" i="12"/>
  <c r="K67" i="12" s="1"/>
  <c r="L67" i="12" s="1"/>
  <c r="H67" i="12"/>
  <c r="J66" i="12"/>
  <c r="K66" i="12" s="1"/>
  <c r="L66" i="12" s="1"/>
  <c r="H66" i="12"/>
  <c r="J65" i="12"/>
  <c r="K65" i="12" s="1"/>
  <c r="L65" i="12" s="1"/>
  <c r="H65" i="12"/>
  <c r="J64" i="12"/>
  <c r="K64" i="12" s="1"/>
  <c r="L64" i="12" s="1"/>
  <c r="H64" i="12"/>
  <c r="J63" i="12"/>
  <c r="K63" i="12" s="1"/>
  <c r="L63" i="12" s="1"/>
  <c r="H63" i="12"/>
  <c r="J62" i="12"/>
  <c r="K62" i="12" s="1"/>
  <c r="L62" i="12" s="1"/>
  <c r="H62" i="12"/>
  <c r="J61" i="12"/>
  <c r="K61" i="12" s="1"/>
  <c r="L61" i="12" s="1"/>
  <c r="H61" i="12"/>
  <c r="J60" i="12"/>
  <c r="K60" i="12" s="1"/>
  <c r="L60" i="12" s="1"/>
  <c r="H60" i="12"/>
  <c r="J59" i="12"/>
  <c r="K59" i="12" s="1"/>
  <c r="L59" i="12" s="1"/>
  <c r="H59" i="12"/>
  <c r="J58" i="12"/>
  <c r="K58" i="12" s="1"/>
  <c r="L58" i="12" s="1"/>
  <c r="H58" i="12"/>
  <c r="J57" i="12"/>
  <c r="K57" i="12" s="1"/>
  <c r="L57" i="12" s="1"/>
  <c r="H57" i="12"/>
  <c r="J56" i="12"/>
  <c r="K56" i="12" s="1"/>
  <c r="L56" i="12" s="1"/>
  <c r="H56" i="12"/>
  <c r="J55" i="12"/>
  <c r="K55" i="12" s="1"/>
  <c r="L55" i="12" s="1"/>
  <c r="H55" i="12"/>
  <c r="J54" i="12"/>
  <c r="K54" i="12" s="1"/>
  <c r="L54" i="12" s="1"/>
  <c r="H54" i="12"/>
  <c r="J53" i="12"/>
  <c r="K53" i="12" s="1"/>
  <c r="L53" i="12" s="1"/>
  <c r="H53" i="12"/>
  <c r="J52" i="12"/>
  <c r="K52" i="12" s="1"/>
  <c r="L52" i="12" s="1"/>
  <c r="H52" i="12"/>
  <c r="J51" i="12"/>
  <c r="K51" i="12" s="1"/>
  <c r="L51" i="12" s="1"/>
  <c r="H51" i="12"/>
  <c r="J50" i="12"/>
  <c r="K50" i="12" s="1"/>
  <c r="L50" i="12" s="1"/>
  <c r="H50" i="12"/>
  <c r="J49" i="12"/>
  <c r="K49" i="12" s="1"/>
  <c r="L49" i="12" s="1"/>
  <c r="H49" i="12"/>
  <c r="J48" i="12"/>
  <c r="K48" i="12" s="1"/>
  <c r="L48" i="12" s="1"/>
  <c r="H48" i="12"/>
  <c r="J47" i="12"/>
  <c r="K47" i="12" s="1"/>
  <c r="L47" i="12" s="1"/>
  <c r="H47" i="12"/>
  <c r="J46" i="12"/>
  <c r="K46" i="12" s="1"/>
  <c r="L46" i="12" s="1"/>
  <c r="H46" i="12"/>
  <c r="J45" i="12"/>
  <c r="K45" i="12" s="1"/>
  <c r="L45" i="12" s="1"/>
  <c r="H45" i="12"/>
  <c r="J44" i="12"/>
  <c r="K44" i="12" s="1"/>
  <c r="L44" i="12" s="1"/>
  <c r="H44" i="12"/>
  <c r="J43" i="12"/>
  <c r="K43" i="12" s="1"/>
  <c r="L43" i="12" s="1"/>
  <c r="H43" i="12"/>
  <c r="J42" i="12"/>
  <c r="K42" i="12" s="1"/>
  <c r="L42" i="12" s="1"/>
  <c r="H42" i="12"/>
  <c r="J41" i="12"/>
  <c r="K41" i="12" s="1"/>
  <c r="L41" i="12" s="1"/>
  <c r="H41" i="12"/>
  <c r="J40" i="12"/>
  <c r="K40" i="12" s="1"/>
  <c r="L40" i="12" s="1"/>
  <c r="H40" i="12"/>
  <c r="J39" i="12"/>
  <c r="K39" i="12" s="1"/>
  <c r="L39" i="12" s="1"/>
  <c r="H39" i="12"/>
  <c r="J38" i="12"/>
  <c r="K38" i="12" s="1"/>
  <c r="L38" i="12" s="1"/>
  <c r="H38" i="12"/>
  <c r="J37" i="12"/>
  <c r="K37" i="12" s="1"/>
  <c r="L37" i="12" s="1"/>
  <c r="H37" i="12"/>
  <c r="J36" i="12"/>
  <c r="K36" i="12" s="1"/>
  <c r="L36" i="12" s="1"/>
  <c r="H36" i="12"/>
  <c r="J35" i="12"/>
  <c r="K35" i="12" s="1"/>
  <c r="L35" i="12" s="1"/>
  <c r="H35" i="12"/>
  <c r="J34" i="12"/>
  <c r="K34" i="12" s="1"/>
  <c r="L34" i="12" s="1"/>
  <c r="H34" i="12"/>
  <c r="J33" i="12"/>
  <c r="K33" i="12" s="1"/>
  <c r="L33" i="12" s="1"/>
  <c r="H33" i="12"/>
  <c r="J32" i="12"/>
  <c r="K32" i="12" s="1"/>
  <c r="L32" i="12" s="1"/>
  <c r="H32" i="12"/>
  <c r="J31" i="12"/>
  <c r="K31" i="12" s="1"/>
  <c r="L31" i="12" s="1"/>
  <c r="H31" i="12"/>
  <c r="J30" i="12"/>
  <c r="K30" i="12" s="1"/>
  <c r="L30" i="12" s="1"/>
  <c r="H30" i="12"/>
  <c r="J29" i="12"/>
  <c r="K29" i="12" s="1"/>
  <c r="L29" i="12" s="1"/>
  <c r="H29" i="12"/>
  <c r="J28" i="12"/>
  <c r="K28" i="12" s="1"/>
  <c r="L28" i="12" s="1"/>
  <c r="H28" i="12"/>
  <c r="J27" i="12"/>
  <c r="K27" i="12" s="1"/>
  <c r="L27" i="12" s="1"/>
  <c r="H27" i="12"/>
  <c r="J26" i="12"/>
  <c r="K26" i="12" s="1"/>
  <c r="L26" i="12" s="1"/>
  <c r="H26" i="12"/>
  <c r="J25" i="12"/>
  <c r="K25" i="12" s="1"/>
  <c r="L25" i="12" s="1"/>
  <c r="H25" i="12"/>
  <c r="J24" i="12"/>
  <c r="K24" i="12" s="1"/>
  <c r="L24" i="12" s="1"/>
  <c r="H24" i="12"/>
  <c r="J23" i="12"/>
  <c r="K23" i="12" s="1"/>
  <c r="L23" i="12" s="1"/>
  <c r="H23" i="12"/>
  <c r="J22" i="12"/>
  <c r="K22" i="12" s="1"/>
  <c r="L22" i="12" s="1"/>
  <c r="H22" i="12"/>
  <c r="J21" i="12"/>
  <c r="K21" i="12" s="1"/>
  <c r="L21" i="12" s="1"/>
  <c r="H21" i="12"/>
  <c r="J20" i="12"/>
  <c r="K20" i="12" s="1"/>
  <c r="L20" i="12" s="1"/>
  <c r="H20" i="12"/>
  <c r="J19" i="12"/>
  <c r="K19" i="12" s="1"/>
  <c r="L19" i="12" s="1"/>
  <c r="H19" i="12"/>
  <c r="J18" i="12"/>
  <c r="K18" i="12" s="1"/>
  <c r="L18" i="12" s="1"/>
  <c r="H18" i="12"/>
  <c r="J17" i="12"/>
  <c r="K17" i="12" s="1"/>
  <c r="L17" i="12" s="1"/>
  <c r="H17" i="12"/>
  <c r="J16" i="12"/>
  <c r="K16" i="12" s="1"/>
  <c r="L16" i="12" s="1"/>
  <c r="H16" i="12"/>
  <c r="J15" i="12"/>
  <c r="K15" i="12" s="1"/>
  <c r="L15" i="12" s="1"/>
  <c r="H15" i="12"/>
  <c r="J14" i="12"/>
  <c r="K14" i="12" s="1"/>
  <c r="L14" i="12" s="1"/>
  <c r="H14" i="12"/>
  <c r="J13" i="12"/>
  <c r="K13" i="12" s="1"/>
  <c r="L13" i="12" s="1"/>
  <c r="H13" i="12"/>
  <c r="J12" i="12"/>
  <c r="K12" i="12" s="1"/>
  <c r="L12" i="12" s="1"/>
  <c r="H12" i="12"/>
  <c r="J11" i="12"/>
  <c r="K11" i="12" s="1"/>
  <c r="L11" i="12" s="1"/>
  <c r="H11" i="12"/>
  <c r="J10" i="12"/>
  <c r="K10" i="12" s="1"/>
  <c r="L10" i="12" s="1"/>
  <c r="H10" i="12"/>
  <c r="H56" i="10"/>
  <c r="H55" i="10"/>
  <c r="J55" i="10"/>
  <c r="K55" i="10" s="1"/>
  <c r="L55" i="10" s="1"/>
  <c r="J54" i="10"/>
  <c r="K54" i="10" s="1"/>
  <c r="L54" i="10" s="1"/>
  <c r="H54" i="10"/>
  <c r="J53" i="10"/>
  <c r="K53" i="10" s="1"/>
  <c r="L53" i="10" s="1"/>
  <c r="H53" i="10"/>
  <c r="J52" i="10"/>
  <c r="K52" i="10" s="1"/>
  <c r="L52" i="10" s="1"/>
  <c r="H52" i="10"/>
  <c r="J51" i="10"/>
  <c r="K51" i="10" s="1"/>
  <c r="L51" i="10" s="1"/>
  <c r="H51" i="10"/>
  <c r="J50" i="10"/>
  <c r="K50" i="10" s="1"/>
  <c r="L50" i="10" s="1"/>
  <c r="H50" i="10"/>
  <c r="J49" i="10"/>
  <c r="K49" i="10" s="1"/>
  <c r="L49" i="10" s="1"/>
  <c r="H49" i="10"/>
  <c r="J48" i="10"/>
  <c r="K48" i="10" s="1"/>
  <c r="L48" i="10" s="1"/>
  <c r="H48" i="10"/>
  <c r="J47" i="10"/>
  <c r="K47" i="10" s="1"/>
  <c r="L47" i="10" s="1"/>
  <c r="H47" i="10"/>
  <c r="J46" i="10"/>
  <c r="K46" i="10" s="1"/>
  <c r="L46" i="10" s="1"/>
  <c r="H46" i="10"/>
  <c r="J45" i="10"/>
  <c r="K45" i="10" s="1"/>
  <c r="L45" i="10" s="1"/>
  <c r="H45" i="10"/>
  <c r="J44" i="10"/>
  <c r="K44" i="10" s="1"/>
  <c r="L44" i="10" s="1"/>
  <c r="H44" i="10"/>
  <c r="J43" i="10"/>
  <c r="K43" i="10" s="1"/>
  <c r="L43" i="10" s="1"/>
  <c r="H43" i="10"/>
  <c r="J42" i="10"/>
  <c r="K42" i="10" s="1"/>
  <c r="L42" i="10" s="1"/>
  <c r="H42" i="10"/>
  <c r="J41" i="10"/>
  <c r="K41" i="10" s="1"/>
  <c r="L41" i="10" s="1"/>
  <c r="H41" i="10"/>
  <c r="J40" i="10"/>
  <c r="K40" i="10" s="1"/>
  <c r="L40" i="10" s="1"/>
  <c r="H40" i="10"/>
  <c r="J39" i="10"/>
  <c r="K39" i="10" s="1"/>
  <c r="L39" i="10" s="1"/>
  <c r="H39" i="10"/>
  <c r="J38" i="10"/>
  <c r="K38" i="10" s="1"/>
  <c r="L38" i="10" s="1"/>
  <c r="H38" i="10"/>
  <c r="J37" i="10"/>
  <c r="K37" i="10" s="1"/>
  <c r="L37" i="10" s="1"/>
  <c r="H37" i="10"/>
  <c r="J36" i="10"/>
  <c r="K36" i="10" s="1"/>
  <c r="L36" i="10" s="1"/>
  <c r="H36" i="10"/>
  <c r="J35" i="10"/>
  <c r="K35" i="10" s="1"/>
  <c r="L35" i="10" s="1"/>
  <c r="H35" i="10"/>
  <c r="J34" i="10"/>
  <c r="K34" i="10" s="1"/>
  <c r="L34" i="10" s="1"/>
  <c r="H34" i="10"/>
  <c r="J33" i="10"/>
  <c r="K33" i="10" s="1"/>
  <c r="L33" i="10" s="1"/>
  <c r="H33" i="10"/>
  <c r="J32" i="10"/>
  <c r="K32" i="10" s="1"/>
  <c r="L32" i="10" s="1"/>
  <c r="H32" i="10"/>
  <c r="J31" i="10"/>
  <c r="K31" i="10" s="1"/>
  <c r="L31" i="10" s="1"/>
  <c r="H31" i="10"/>
  <c r="J30" i="10"/>
  <c r="K30" i="10" s="1"/>
  <c r="L30" i="10" s="1"/>
  <c r="H30" i="10"/>
  <c r="J29" i="10"/>
  <c r="K29" i="10" s="1"/>
  <c r="L29" i="10" s="1"/>
  <c r="H29" i="10"/>
  <c r="J28" i="10"/>
  <c r="K28" i="10" s="1"/>
  <c r="L28" i="10" s="1"/>
  <c r="H28" i="10"/>
  <c r="J27" i="10"/>
  <c r="K27" i="10" s="1"/>
  <c r="L27" i="10" s="1"/>
  <c r="H27" i="10"/>
  <c r="J26" i="10"/>
  <c r="K26" i="10" s="1"/>
  <c r="L26" i="10" s="1"/>
  <c r="H26" i="10"/>
  <c r="J25" i="10"/>
  <c r="K25" i="10" s="1"/>
  <c r="L25" i="10" s="1"/>
  <c r="H25" i="10"/>
  <c r="J24" i="10"/>
  <c r="K24" i="10" s="1"/>
  <c r="L24" i="10" s="1"/>
  <c r="H24" i="10"/>
  <c r="J23" i="10"/>
  <c r="K23" i="10" s="1"/>
  <c r="L23" i="10" s="1"/>
  <c r="H23" i="10"/>
  <c r="J22" i="10"/>
  <c r="K22" i="10" s="1"/>
  <c r="L22" i="10" s="1"/>
  <c r="H22" i="10"/>
  <c r="J21" i="10"/>
  <c r="K21" i="10" s="1"/>
  <c r="L21" i="10" s="1"/>
  <c r="H21" i="10"/>
  <c r="J20" i="10"/>
  <c r="K20" i="10" s="1"/>
  <c r="L20" i="10" s="1"/>
  <c r="H20" i="10"/>
  <c r="J19" i="10"/>
  <c r="K19" i="10" s="1"/>
  <c r="L19" i="10" s="1"/>
  <c r="H19" i="10"/>
  <c r="J18" i="10"/>
  <c r="K18" i="10" s="1"/>
  <c r="L18" i="10" s="1"/>
  <c r="H18" i="10"/>
  <c r="J17" i="10"/>
  <c r="K17" i="10" s="1"/>
  <c r="L17" i="10" s="1"/>
  <c r="H17" i="10"/>
  <c r="J16" i="10"/>
  <c r="K16" i="10" s="1"/>
  <c r="L16" i="10" s="1"/>
  <c r="H16" i="10"/>
  <c r="J15" i="10"/>
  <c r="K15" i="10" s="1"/>
  <c r="L15" i="10" s="1"/>
  <c r="H15" i="10"/>
  <c r="J14" i="10"/>
  <c r="K14" i="10" s="1"/>
  <c r="L14" i="10" s="1"/>
  <c r="H14" i="10"/>
  <c r="J13" i="10"/>
  <c r="K13" i="10" s="1"/>
  <c r="L13" i="10" s="1"/>
  <c r="H13" i="10"/>
  <c r="J12" i="10"/>
  <c r="K12" i="10" s="1"/>
  <c r="L12" i="10" s="1"/>
  <c r="H12" i="10"/>
  <c r="J11" i="10"/>
  <c r="K11" i="10" s="1"/>
  <c r="L11" i="10" s="1"/>
  <c r="H11" i="10"/>
  <c r="J10" i="10"/>
  <c r="K10" i="10" s="1"/>
  <c r="L10" i="10" s="1"/>
  <c r="H10" i="10"/>
  <c r="L121" i="9"/>
  <c r="H121" i="9"/>
  <c r="J120" i="9"/>
  <c r="K120" i="9" s="1"/>
  <c r="L120" i="9" s="1"/>
  <c r="H120" i="9"/>
  <c r="J119" i="9"/>
  <c r="K119" i="9" s="1"/>
  <c r="L119" i="9" s="1"/>
  <c r="H119" i="9"/>
  <c r="J118" i="9"/>
  <c r="K118" i="9" s="1"/>
  <c r="L118" i="9" s="1"/>
  <c r="H118" i="9"/>
  <c r="J117" i="9"/>
  <c r="K117" i="9" s="1"/>
  <c r="L117" i="9" s="1"/>
  <c r="H117" i="9"/>
  <c r="J116" i="9"/>
  <c r="K116" i="9" s="1"/>
  <c r="L116" i="9" s="1"/>
  <c r="H116" i="9"/>
  <c r="J115" i="9"/>
  <c r="K115" i="9" s="1"/>
  <c r="L115" i="9" s="1"/>
  <c r="H115" i="9"/>
  <c r="L114" i="9"/>
  <c r="J114" i="9"/>
  <c r="K114" i="9" s="1"/>
  <c r="H114" i="9"/>
  <c r="J113" i="9"/>
  <c r="K113" i="9" s="1"/>
  <c r="L113" i="9" s="1"/>
  <c r="H113" i="9"/>
  <c r="J112" i="9"/>
  <c r="K112" i="9" s="1"/>
  <c r="L112" i="9" s="1"/>
  <c r="H112" i="9"/>
  <c r="J111" i="9"/>
  <c r="K111" i="9" s="1"/>
  <c r="L111" i="9" s="1"/>
  <c r="H111" i="9"/>
  <c r="J110" i="9"/>
  <c r="K110" i="9" s="1"/>
  <c r="L110" i="9" s="1"/>
  <c r="H110" i="9"/>
  <c r="J109" i="9"/>
  <c r="K109" i="9" s="1"/>
  <c r="L109" i="9" s="1"/>
  <c r="H109" i="9"/>
  <c r="J108" i="9"/>
  <c r="K108" i="9" s="1"/>
  <c r="L108" i="9" s="1"/>
  <c r="H108" i="9"/>
  <c r="J107" i="9"/>
  <c r="K107" i="9" s="1"/>
  <c r="L107" i="9" s="1"/>
  <c r="H107" i="9"/>
  <c r="L106" i="9"/>
  <c r="J106" i="9"/>
  <c r="K106" i="9" s="1"/>
  <c r="H106" i="9"/>
  <c r="J105" i="9"/>
  <c r="K105" i="9" s="1"/>
  <c r="L105" i="9" s="1"/>
  <c r="H105" i="9"/>
  <c r="J104" i="9"/>
  <c r="K104" i="9" s="1"/>
  <c r="L104" i="9" s="1"/>
  <c r="H104" i="9"/>
  <c r="J103" i="9"/>
  <c r="K103" i="9" s="1"/>
  <c r="L103" i="9" s="1"/>
  <c r="H103" i="9"/>
  <c r="J102" i="9"/>
  <c r="K102" i="9" s="1"/>
  <c r="L102" i="9" s="1"/>
  <c r="H102" i="9"/>
  <c r="J101" i="9"/>
  <c r="K101" i="9" s="1"/>
  <c r="L101" i="9" s="1"/>
  <c r="H101" i="9"/>
  <c r="J100" i="9"/>
  <c r="K100" i="9" s="1"/>
  <c r="L100" i="9" s="1"/>
  <c r="H100" i="9"/>
  <c r="J99" i="9"/>
  <c r="K99" i="9" s="1"/>
  <c r="L99" i="9" s="1"/>
  <c r="H99" i="9"/>
  <c r="L98" i="9"/>
  <c r="J98" i="9"/>
  <c r="K98" i="9" s="1"/>
  <c r="H98" i="9"/>
  <c r="J97" i="9"/>
  <c r="K97" i="9" s="1"/>
  <c r="L97" i="9" s="1"/>
  <c r="H97" i="9"/>
  <c r="J96" i="9"/>
  <c r="K96" i="9" s="1"/>
  <c r="L96" i="9" s="1"/>
  <c r="H96" i="9"/>
  <c r="J95" i="9"/>
  <c r="K95" i="9" s="1"/>
  <c r="L95" i="9" s="1"/>
  <c r="H95" i="9"/>
  <c r="J94" i="9"/>
  <c r="K94" i="9" s="1"/>
  <c r="L94" i="9" s="1"/>
  <c r="H94" i="9"/>
  <c r="J93" i="9"/>
  <c r="K93" i="9" s="1"/>
  <c r="L93" i="9" s="1"/>
  <c r="H93" i="9"/>
  <c r="J92" i="9"/>
  <c r="K92" i="9" s="1"/>
  <c r="L92" i="9" s="1"/>
  <c r="H92" i="9"/>
  <c r="J91" i="9"/>
  <c r="K91" i="9" s="1"/>
  <c r="L91" i="9" s="1"/>
  <c r="H91" i="9"/>
  <c r="L90" i="9"/>
  <c r="J90" i="9"/>
  <c r="K90" i="9" s="1"/>
  <c r="H90" i="9"/>
  <c r="J89" i="9"/>
  <c r="K89" i="9" s="1"/>
  <c r="L89" i="9" s="1"/>
  <c r="H89" i="9"/>
  <c r="J88" i="9"/>
  <c r="K88" i="9" s="1"/>
  <c r="L88" i="9" s="1"/>
  <c r="H88" i="9"/>
  <c r="J87" i="9"/>
  <c r="K87" i="9" s="1"/>
  <c r="L87" i="9" s="1"/>
  <c r="H87" i="9"/>
  <c r="J86" i="9"/>
  <c r="K86" i="9" s="1"/>
  <c r="L86" i="9" s="1"/>
  <c r="H86" i="9"/>
  <c r="J85" i="9"/>
  <c r="K85" i="9" s="1"/>
  <c r="L85" i="9" s="1"/>
  <c r="H85" i="9"/>
  <c r="J84" i="9"/>
  <c r="K84" i="9" s="1"/>
  <c r="L84" i="9" s="1"/>
  <c r="H84" i="9"/>
  <c r="J83" i="9"/>
  <c r="K83" i="9" s="1"/>
  <c r="L83" i="9" s="1"/>
  <c r="H83" i="9"/>
  <c r="L82" i="9"/>
  <c r="J82" i="9"/>
  <c r="K82" i="9" s="1"/>
  <c r="H82" i="9"/>
  <c r="J81" i="9"/>
  <c r="K81" i="9" s="1"/>
  <c r="L81" i="9" s="1"/>
  <c r="H81" i="9"/>
  <c r="J80" i="9"/>
  <c r="K80" i="9" s="1"/>
  <c r="L80" i="9" s="1"/>
  <c r="H80" i="9"/>
  <c r="J79" i="9"/>
  <c r="K79" i="9" s="1"/>
  <c r="L79" i="9" s="1"/>
  <c r="H79" i="9"/>
  <c r="J78" i="9"/>
  <c r="K78" i="9" s="1"/>
  <c r="L78" i="9" s="1"/>
  <c r="H78" i="9"/>
  <c r="J77" i="9"/>
  <c r="K77" i="9" s="1"/>
  <c r="L77" i="9" s="1"/>
  <c r="H77" i="9"/>
  <c r="J76" i="9"/>
  <c r="K76" i="9" s="1"/>
  <c r="L76" i="9" s="1"/>
  <c r="H76" i="9"/>
  <c r="J75" i="9"/>
  <c r="K75" i="9" s="1"/>
  <c r="L75" i="9" s="1"/>
  <c r="H75" i="9"/>
  <c r="L74" i="9"/>
  <c r="J74" i="9"/>
  <c r="K74" i="9" s="1"/>
  <c r="H74" i="9"/>
  <c r="J73" i="9"/>
  <c r="K73" i="9" s="1"/>
  <c r="L73" i="9" s="1"/>
  <c r="H73" i="9"/>
  <c r="J72" i="9"/>
  <c r="K72" i="9" s="1"/>
  <c r="L72" i="9" s="1"/>
  <c r="H72" i="9"/>
  <c r="J71" i="9"/>
  <c r="K71" i="9" s="1"/>
  <c r="L71" i="9" s="1"/>
  <c r="H71" i="9"/>
  <c r="J70" i="9"/>
  <c r="K70" i="9" s="1"/>
  <c r="L70" i="9" s="1"/>
  <c r="H70" i="9"/>
  <c r="J69" i="9"/>
  <c r="K69" i="9" s="1"/>
  <c r="L69" i="9" s="1"/>
  <c r="H69" i="9"/>
  <c r="J68" i="9"/>
  <c r="K68" i="9" s="1"/>
  <c r="L68" i="9" s="1"/>
  <c r="H68" i="9"/>
  <c r="J67" i="9"/>
  <c r="K67" i="9" s="1"/>
  <c r="L67" i="9" s="1"/>
  <c r="H67" i="9"/>
  <c r="L66" i="9"/>
  <c r="J66" i="9"/>
  <c r="K66" i="9" s="1"/>
  <c r="H66" i="9"/>
  <c r="J65" i="9"/>
  <c r="K65" i="9" s="1"/>
  <c r="L65" i="9" s="1"/>
  <c r="H65" i="9"/>
  <c r="J64" i="9"/>
  <c r="K64" i="9" s="1"/>
  <c r="L64" i="9" s="1"/>
  <c r="H64" i="9"/>
  <c r="J63" i="9"/>
  <c r="K63" i="9" s="1"/>
  <c r="L63" i="9" s="1"/>
  <c r="H63" i="9"/>
  <c r="J62" i="9"/>
  <c r="K62" i="9" s="1"/>
  <c r="L62" i="9" s="1"/>
  <c r="H62" i="9"/>
  <c r="J61" i="9"/>
  <c r="K61" i="9" s="1"/>
  <c r="L61" i="9" s="1"/>
  <c r="H61" i="9"/>
  <c r="J60" i="9"/>
  <c r="K60" i="9" s="1"/>
  <c r="L60" i="9" s="1"/>
  <c r="H60" i="9"/>
  <c r="J59" i="9"/>
  <c r="K59" i="9" s="1"/>
  <c r="L59" i="9" s="1"/>
  <c r="H59" i="9"/>
  <c r="L58" i="9"/>
  <c r="J58" i="9"/>
  <c r="K58" i="9" s="1"/>
  <c r="H58" i="9"/>
  <c r="J57" i="9"/>
  <c r="K57" i="9" s="1"/>
  <c r="L57" i="9" s="1"/>
  <c r="H57" i="9"/>
  <c r="J56" i="9"/>
  <c r="K56" i="9" s="1"/>
  <c r="L56" i="9" s="1"/>
  <c r="H56" i="9"/>
  <c r="J55" i="9"/>
  <c r="K55" i="9" s="1"/>
  <c r="L55" i="9" s="1"/>
  <c r="H55" i="9"/>
  <c r="J54" i="9"/>
  <c r="K54" i="9" s="1"/>
  <c r="L54" i="9" s="1"/>
  <c r="H54" i="9"/>
  <c r="J53" i="9"/>
  <c r="K53" i="9" s="1"/>
  <c r="L53" i="9" s="1"/>
  <c r="H53" i="9"/>
  <c r="J52" i="9"/>
  <c r="K52" i="9" s="1"/>
  <c r="L52" i="9" s="1"/>
  <c r="H52" i="9"/>
  <c r="J51" i="9"/>
  <c r="K51" i="9" s="1"/>
  <c r="L51" i="9" s="1"/>
  <c r="H51" i="9"/>
  <c r="L50" i="9"/>
  <c r="J50" i="9"/>
  <c r="K50" i="9" s="1"/>
  <c r="H50" i="9"/>
  <c r="J49" i="9"/>
  <c r="K49" i="9" s="1"/>
  <c r="L49" i="9" s="1"/>
  <c r="H49" i="9"/>
  <c r="J48" i="9"/>
  <c r="K48" i="9" s="1"/>
  <c r="L48" i="9" s="1"/>
  <c r="H48" i="9"/>
  <c r="J47" i="9"/>
  <c r="K47" i="9" s="1"/>
  <c r="L47" i="9" s="1"/>
  <c r="H47" i="9"/>
  <c r="J46" i="9"/>
  <c r="K46" i="9" s="1"/>
  <c r="L46" i="9" s="1"/>
  <c r="H46" i="9"/>
  <c r="J45" i="9"/>
  <c r="K45" i="9" s="1"/>
  <c r="L45" i="9" s="1"/>
  <c r="H45" i="9"/>
  <c r="J44" i="9"/>
  <c r="K44" i="9" s="1"/>
  <c r="L44" i="9" s="1"/>
  <c r="H44" i="9"/>
  <c r="J43" i="9"/>
  <c r="K43" i="9" s="1"/>
  <c r="L43" i="9" s="1"/>
  <c r="H43" i="9"/>
  <c r="L42" i="9"/>
  <c r="J42" i="9"/>
  <c r="K42" i="9" s="1"/>
  <c r="H42" i="9"/>
  <c r="J41" i="9"/>
  <c r="K41" i="9" s="1"/>
  <c r="L41" i="9" s="1"/>
  <c r="H41" i="9"/>
  <c r="J40" i="9"/>
  <c r="K40" i="9" s="1"/>
  <c r="L40" i="9" s="1"/>
  <c r="H40" i="9"/>
  <c r="J39" i="9"/>
  <c r="K39" i="9" s="1"/>
  <c r="L39" i="9" s="1"/>
  <c r="H39" i="9"/>
  <c r="J38" i="9"/>
  <c r="K38" i="9" s="1"/>
  <c r="L38" i="9" s="1"/>
  <c r="H38" i="9"/>
  <c r="J37" i="9"/>
  <c r="K37" i="9" s="1"/>
  <c r="L37" i="9" s="1"/>
  <c r="H37" i="9"/>
  <c r="J36" i="9"/>
  <c r="K36" i="9" s="1"/>
  <c r="L36" i="9" s="1"/>
  <c r="H36" i="9"/>
  <c r="K35" i="9"/>
  <c r="L35" i="9" s="1"/>
  <c r="J35" i="9"/>
  <c r="H35" i="9"/>
  <c r="J34" i="9"/>
  <c r="K34" i="9" s="1"/>
  <c r="L34" i="9" s="1"/>
  <c r="H34" i="9"/>
  <c r="J33" i="9"/>
  <c r="K33" i="9" s="1"/>
  <c r="L33" i="9" s="1"/>
  <c r="H33" i="9"/>
  <c r="J32" i="9"/>
  <c r="K32" i="9" s="1"/>
  <c r="L32" i="9" s="1"/>
  <c r="H32" i="9"/>
  <c r="K31" i="9"/>
  <c r="L31" i="9" s="1"/>
  <c r="J31" i="9"/>
  <c r="H31" i="9"/>
  <c r="J30" i="9"/>
  <c r="K30" i="9" s="1"/>
  <c r="L30" i="9" s="1"/>
  <c r="H30" i="9"/>
  <c r="J29" i="9"/>
  <c r="K29" i="9" s="1"/>
  <c r="L29" i="9" s="1"/>
  <c r="H29" i="9"/>
  <c r="J28" i="9"/>
  <c r="K28" i="9" s="1"/>
  <c r="L28" i="9" s="1"/>
  <c r="H28" i="9"/>
  <c r="K27" i="9"/>
  <c r="L27" i="9" s="1"/>
  <c r="J27" i="9"/>
  <c r="H27" i="9"/>
  <c r="J26" i="9"/>
  <c r="K26" i="9" s="1"/>
  <c r="L26" i="9" s="1"/>
  <c r="H26" i="9"/>
  <c r="J25" i="9"/>
  <c r="K25" i="9" s="1"/>
  <c r="L25" i="9" s="1"/>
  <c r="H25" i="9"/>
  <c r="J24" i="9"/>
  <c r="K24" i="9" s="1"/>
  <c r="L24" i="9" s="1"/>
  <c r="H24" i="9"/>
  <c r="K23" i="9"/>
  <c r="L23" i="9" s="1"/>
  <c r="J23" i="9"/>
  <c r="H23" i="9"/>
  <c r="J22" i="9"/>
  <c r="K22" i="9" s="1"/>
  <c r="L22" i="9" s="1"/>
  <c r="H22" i="9"/>
  <c r="J21" i="9"/>
  <c r="K21" i="9" s="1"/>
  <c r="L21" i="9" s="1"/>
  <c r="H21" i="9"/>
  <c r="J20" i="9"/>
  <c r="K20" i="9" s="1"/>
  <c r="L20" i="9" s="1"/>
  <c r="H20" i="9"/>
  <c r="K19" i="9"/>
  <c r="L19" i="9" s="1"/>
  <c r="J19" i="9"/>
  <c r="H19" i="9"/>
  <c r="J18" i="9"/>
  <c r="K18" i="9" s="1"/>
  <c r="L18" i="9" s="1"/>
  <c r="H18" i="9"/>
  <c r="J17" i="9"/>
  <c r="K17" i="9" s="1"/>
  <c r="L17" i="9" s="1"/>
  <c r="H17" i="9"/>
  <c r="J16" i="9"/>
  <c r="K16" i="9" s="1"/>
  <c r="L16" i="9" s="1"/>
  <c r="H16" i="9"/>
  <c r="K15" i="9"/>
  <c r="L15" i="9" s="1"/>
  <c r="J15" i="9"/>
  <c r="H15" i="9"/>
  <c r="J14" i="9"/>
  <c r="K14" i="9" s="1"/>
  <c r="L14" i="9" s="1"/>
  <c r="H14" i="9"/>
  <c r="J13" i="9"/>
  <c r="K13" i="9" s="1"/>
  <c r="L13" i="9" s="1"/>
  <c r="H13" i="9"/>
  <c r="J12" i="9"/>
  <c r="K12" i="9" s="1"/>
  <c r="L12" i="9" s="1"/>
  <c r="H12" i="9"/>
  <c r="K11" i="9"/>
  <c r="L11" i="9" s="1"/>
  <c r="J11" i="9"/>
  <c r="H11" i="9"/>
  <c r="H90" i="8"/>
  <c r="L90" i="8"/>
  <c r="L12" i="8"/>
  <c r="L13" i="8"/>
  <c r="L14" i="8"/>
  <c r="L15" i="8"/>
  <c r="L16" i="8"/>
  <c r="L17" i="8"/>
  <c r="L18" i="8"/>
  <c r="L19" i="8"/>
  <c r="L20" i="8"/>
  <c r="L21" i="8"/>
  <c r="L22" i="8"/>
  <c r="L23" i="8"/>
  <c r="L24" i="8"/>
  <c r="L25" i="8"/>
  <c r="L26" i="8"/>
  <c r="L27" i="8"/>
  <c r="L28" i="8"/>
  <c r="L29" i="8"/>
  <c r="L30" i="8"/>
  <c r="L31" i="8"/>
  <c r="L32" i="8"/>
  <c r="L33" i="8"/>
  <c r="L34" i="8"/>
  <c r="L35" i="8"/>
  <c r="L36" i="8"/>
  <c r="L37" i="8"/>
  <c r="L38" i="8"/>
  <c r="L39" i="8"/>
  <c r="L40" i="8"/>
  <c r="L41" i="8"/>
  <c r="L42" i="8"/>
  <c r="L43" i="8"/>
  <c r="L44" i="8"/>
  <c r="L45" i="8"/>
  <c r="L46" i="8"/>
  <c r="L47" i="8"/>
  <c r="L48" i="8"/>
  <c r="L49" i="8"/>
  <c r="L50" i="8"/>
  <c r="L51" i="8"/>
  <c r="L52" i="8"/>
  <c r="L53" i="8"/>
  <c r="L54" i="8"/>
  <c r="L55" i="8"/>
  <c r="L56" i="8"/>
  <c r="L57" i="8"/>
  <c r="L58" i="8"/>
  <c r="L59" i="8"/>
  <c r="L60" i="8"/>
  <c r="L61" i="8"/>
  <c r="L62" i="8"/>
  <c r="L63" i="8"/>
  <c r="L64" i="8"/>
  <c r="L65" i="8"/>
  <c r="L66" i="8"/>
  <c r="L67" i="8"/>
  <c r="L68" i="8"/>
  <c r="L69" i="8"/>
  <c r="L70" i="8"/>
  <c r="L71" i="8"/>
  <c r="L72" i="8"/>
  <c r="L73" i="8"/>
  <c r="L74" i="8"/>
  <c r="L75" i="8"/>
  <c r="L76" i="8"/>
  <c r="L77" i="8"/>
  <c r="L78" i="8"/>
  <c r="L79" i="8"/>
  <c r="L80" i="8"/>
  <c r="L81" i="8"/>
  <c r="L82" i="8"/>
  <c r="L83" i="8"/>
  <c r="L84" i="8"/>
  <c r="L85" i="8"/>
  <c r="L86" i="8"/>
  <c r="L87" i="8"/>
  <c r="L88" i="8"/>
  <c r="L89" i="8"/>
  <c r="L11" i="8"/>
  <c r="L10" i="8"/>
  <c r="K12" i="8"/>
  <c r="K13" i="8"/>
  <c r="K14" i="8"/>
  <c r="K15" i="8"/>
  <c r="K16" i="8"/>
  <c r="K17" i="8"/>
  <c r="K18" i="8"/>
  <c r="K19" i="8"/>
  <c r="K20" i="8"/>
  <c r="K21" i="8"/>
  <c r="K22" i="8"/>
  <c r="K23" i="8"/>
  <c r="K24" i="8"/>
  <c r="K25" i="8"/>
  <c r="K26" i="8"/>
  <c r="K27" i="8"/>
  <c r="K28" i="8"/>
  <c r="K29" i="8"/>
  <c r="K30" i="8"/>
  <c r="K31" i="8"/>
  <c r="K32" i="8"/>
  <c r="K33" i="8"/>
  <c r="K34" i="8"/>
  <c r="K35" i="8"/>
  <c r="K36" i="8"/>
  <c r="K37" i="8"/>
  <c r="K38" i="8"/>
  <c r="K39" i="8"/>
  <c r="K40" i="8"/>
  <c r="K41" i="8"/>
  <c r="K42" i="8"/>
  <c r="K43" i="8"/>
  <c r="K44" i="8"/>
  <c r="K45" i="8"/>
  <c r="K46" i="8"/>
  <c r="K47" i="8"/>
  <c r="K48" i="8"/>
  <c r="K49" i="8"/>
  <c r="K50" i="8"/>
  <c r="K51" i="8"/>
  <c r="K52" i="8"/>
  <c r="K53" i="8"/>
  <c r="K54" i="8"/>
  <c r="K55" i="8"/>
  <c r="K56" i="8"/>
  <c r="K57" i="8"/>
  <c r="K58" i="8"/>
  <c r="K59" i="8"/>
  <c r="K60" i="8"/>
  <c r="K61" i="8"/>
  <c r="K62" i="8"/>
  <c r="K63" i="8"/>
  <c r="K64" i="8"/>
  <c r="K65" i="8"/>
  <c r="K66" i="8"/>
  <c r="K67" i="8"/>
  <c r="K68" i="8"/>
  <c r="K69" i="8"/>
  <c r="K70" i="8"/>
  <c r="K71" i="8"/>
  <c r="K72" i="8"/>
  <c r="K73" i="8"/>
  <c r="K74" i="8"/>
  <c r="K75" i="8"/>
  <c r="K76" i="8"/>
  <c r="K77" i="8"/>
  <c r="K78" i="8"/>
  <c r="K79" i="8"/>
  <c r="K80" i="8"/>
  <c r="K81" i="8"/>
  <c r="K82" i="8"/>
  <c r="K83" i="8"/>
  <c r="K84" i="8"/>
  <c r="K85" i="8"/>
  <c r="K86" i="8"/>
  <c r="K87" i="8"/>
  <c r="K88" i="8"/>
  <c r="K89" i="8"/>
  <c r="K11" i="8"/>
  <c r="K10" i="8"/>
  <c r="J12" i="8"/>
  <c r="J13" i="8"/>
  <c r="J14" i="8"/>
  <c r="J15" i="8"/>
  <c r="J16" i="8"/>
  <c r="J17" i="8"/>
  <c r="J18" i="8"/>
  <c r="J19" i="8"/>
  <c r="J20" i="8"/>
  <c r="J21" i="8"/>
  <c r="J22" i="8"/>
  <c r="J23" i="8"/>
  <c r="J24" i="8"/>
  <c r="J25" i="8"/>
  <c r="J26" i="8"/>
  <c r="J27" i="8"/>
  <c r="J28" i="8"/>
  <c r="J29" i="8"/>
  <c r="J30" i="8"/>
  <c r="J31" i="8"/>
  <c r="J32" i="8"/>
  <c r="J33" i="8"/>
  <c r="J34" i="8"/>
  <c r="J35" i="8"/>
  <c r="J36" i="8"/>
  <c r="J37" i="8"/>
  <c r="J38" i="8"/>
  <c r="J39" i="8"/>
  <c r="J40" i="8"/>
  <c r="J41" i="8"/>
  <c r="J42" i="8"/>
  <c r="J43" i="8"/>
  <c r="J44" i="8"/>
  <c r="J45" i="8"/>
  <c r="J46" i="8"/>
  <c r="J47" i="8"/>
  <c r="J48" i="8"/>
  <c r="J49" i="8"/>
  <c r="J50" i="8"/>
  <c r="J51" i="8"/>
  <c r="J52" i="8"/>
  <c r="J53" i="8"/>
  <c r="J54" i="8"/>
  <c r="J55" i="8"/>
  <c r="J56" i="8"/>
  <c r="J57" i="8"/>
  <c r="J58" i="8"/>
  <c r="J59" i="8"/>
  <c r="J60" i="8"/>
  <c r="J61" i="8"/>
  <c r="J62" i="8"/>
  <c r="J63" i="8"/>
  <c r="J64" i="8"/>
  <c r="J65" i="8"/>
  <c r="J66" i="8"/>
  <c r="J67" i="8"/>
  <c r="J68" i="8"/>
  <c r="J69" i="8"/>
  <c r="J70" i="8"/>
  <c r="J71" i="8"/>
  <c r="J72" i="8"/>
  <c r="J73" i="8"/>
  <c r="J74" i="8"/>
  <c r="J75" i="8"/>
  <c r="J76" i="8"/>
  <c r="J77" i="8"/>
  <c r="J78" i="8"/>
  <c r="J79" i="8"/>
  <c r="J80" i="8"/>
  <c r="J81" i="8"/>
  <c r="J82" i="8"/>
  <c r="J83" i="8"/>
  <c r="J84" i="8"/>
  <c r="J85" i="8"/>
  <c r="J86" i="8"/>
  <c r="J87" i="8"/>
  <c r="J88" i="8"/>
  <c r="J89" i="8"/>
  <c r="J11" i="8"/>
  <c r="J10" i="8"/>
  <c r="H12" i="8"/>
  <c r="H13" i="8"/>
  <c r="H14" i="8"/>
  <c r="H15" i="8"/>
  <c r="H16" i="8"/>
  <c r="H17" i="8"/>
  <c r="H18" i="8"/>
  <c r="H19" i="8"/>
  <c r="H20" i="8"/>
  <c r="H21" i="8"/>
  <c r="H22" i="8"/>
  <c r="H23" i="8"/>
  <c r="H24" i="8"/>
  <c r="H25" i="8"/>
  <c r="H26" i="8"/>
  <c r="H27" i="8"/>
  <c r="H28" i="8"/>
  <c r="H29" i="8"/>
  <c r="H30" i="8"/>
  <c r="H31" i="8"/>
  <c r="H32" i="8"/>
  <c r="H33" i="8"/>
  <c r="H34" i="8"/>
  <c r="H35" i="8"/>
  <c r="H36" i="8"/>
  <c r="H37" i="8"/>
  <c r="H38" i="8"/>
  <c r="H39" i="8"/>
  <c r="H40" i="8"/>
  <c r="H41" i="8"/>
  <c r="H42" i="8"/>
  <c r="H43" i="8"/>
  <c r="H44" i="8"/>
  <c r="H45" i="8"/>
  <c r="H46" i="8"/>
  <c r="H47" i="8"/>
  <c r="H48" i="8"/>
  <c r="H49" i="8"/>
  <c r="H50" i="8"/>
  <c r="H51" i="8"/>
  <c r="H52" i="8"/>
  <c r="H53" i="8"/>
  <c r="H54" i="8"/>
  <c r="H55" i="8"/>
  <c r="H56" i="8"/>
  <c r="H57" i="8"/>
  <c r="H58" i="8"/>
  <c r="H59" i="8"/>
  <c r="H60" i="8"/>
  <c r="H61" i="8"/>
  <c r="H62" i="8"/>
  <c r="H63" i="8"/>
  <c r="H64" i="8"/>
  <c r="H65" i="8"/>
  <c r="H66" i="8"/>
  <c r="H67" i="8"/>
  <c r="H68" i="8"/>
  <c r="H69" i="8"/>
  <c r="H70" i="8"/>
  <c r="H71" i="8"/>
  <c r="H72" i="8"/>
  <c r="H73" i="8"/>
  <c r="H74" i="8"/>
  <c r="H75" i="8"/>
  <c r="H76" i="8"/>
  <c r="H77" i="8"/>
  <c r="H78" i="8"/>
  <c r="H79" i="8"/>
  <c r="H80" i="8"/>
  <c r="H81" i="8"/>
  <c r="H82" i="8"/>
  <c r="H83" i="8"/>
  <c r="H84" i="8"/>
  <c r="H85" i="8"/>
  <c r="H86" i="8"/>
  <c r="H87" i="8"/>
  <c r="H88" i="8"/>
  <c r="H89" i="8"/>
  <c r="H11" i="8"/>
  <c r="H10" i="8"/>
  <c r="H112" i="7"/>
  <c r="J111" i="7"/>
  <c r="K111" i="7" s="1"/>
  <c r="L111" i="7" s="1"/>
  <c r="H111" i="7"/>
  <c r="J110" i="7"/>
  <c r="K110" i="7" s="1"/>
  <c r="L110" i="7" s="1"/>
  <c r="H110" i="7"/>
  <c r="J109" i="7"/>
  <c r="K109" i="7" s="1"/>
  <c r="L109" i="7" s="1"/>
  <c r="H109" i="7"/>
  <c r="J107" i="7"/>
  <c r="K107" i="7" s="1"/>
  <c r="L107" i="7" s="1"/>
  <c r="H107" i="7"/>
  <c r="J106" i="7"/>
  <c r="K106" i="7" s="1"/>
  <c r="L106" i="7" s="1"/>
  <c r="H106" i="7"/>
  <c r="K105" i="7"/>
  <c r="L105" i="7" s="1"/>
  <c r="J105" i="7"/>
  <c r="H105" i="7"/>
  <c r="J104" i="7"/>
  <c r="K104" i="7" s="1"/>
  <c r="L104" i="7" s="1"/>
  <c r="H104" i="7"/>
  <c r="J103" i="7"/>
  <c r="K103" i="7" s="1"/>
  <c r="L103" i="7" s="1"/>
  <c r="H103" i="7"/>
  <c r="J102" i="7"/>
  <c r="K102" i="7" s="1"/>
  <c r="L102" i="7" s="1"/>
  <c r="H102" i="7"/>
  <c r="J101" i="7"/>
  <c r="K101" i="7" s="1"/>
  <c r="L101" i="7" s="1"/>
  <c r="H101" i="7"/>
  <c r="J100" i="7"/>
  <c r="K100" i="7" s="1"/>
  <c r="L100" i="7" s="1"/>
  <c r="H100" i="7"/>
  <c r="J99" i="7"/>
  <c r="K99" i="7" s="1"/>
  <c r="L99" i="7" s="1"/>
  <c r="H99" i="7"/>
  <c r="J98" i="7"/>
  <c r="K98" i="7" s="1"/>
  <c r="L98" i="7" s="1"/>
  <c r="H98" i="7"/>
  <c r="K97" i="7"/>
  <c r="L97" i="7" s="1"/>
  <c r="J97" i="7"/>
  <c r="H97" i="7"/>
  <c r="J96" i="7"/>
  <c r="K96" i="7" s="1"/>
  <c r="L96" i="7" s="1"/>
  <c r="H96" i="7"/>
  <c r="J95" i="7"/>
  <c r="K95" i="7" s="1"/>
  <c r="L95" i="7" s="1"/>
  <c r="H95" i="7"/>
  <c r="J94" i="7"/>
  <c r="K94" i="7" s="1"/>
  <c r="L94" i="7" s="1"/>
  <c r="H94" i="7"/>
  <c r="J93" i="7"/>
  <c r="K93" i="7" s="1"/>
  <c r="L93" i="7" s="1"/>
  <c r="H93" i="7"/>
  <c r="J92" i="7"/>
  <c r="K92" i="7" s="1"/>
  <c r="L92" i="7" s="1"/>
  <c r="H92" i="7"/>
  <c r="J91" i="7"/>
  <c r="K91" i="7" s="1"/>
  <c r="L91" i="7" s="1"/>
  <c r="H91" i="7"/>
  <c r="J90" i="7"/>
  <c r="K90" i="7" s="1"/>
  <c r="L90" i="7" s="1"/>
  <c r="H90" i="7"/>
  <c r="K89" i="7"/>
  <c r="L89" i="7" s="1"/>
  <c r="J89" i="7"/>
  <c r="J88" i="7"/>
  <c r="K88" i="7" s="1"/>
  <c r="L88" i="7" s="1"/>
  <c r="H88" i="7"/>
  <c r="J87" i="7"/>
  <c r="K87" i="7" s="1"/>
  <c r="L87" i="7" s="1"/>
  <c r="H87" i="7"/>
  <c r="J86" i="7"/>
  <c r="K86" i="7" s="1"/>
  <c r="L86" i="7" s="1"/>
  <c r="H86" i="7"/>
  <c r="J85" i="7"/>
  <c r="K85" i="7" s="1"/>
  <c r="L85" i="7" s="1"/>
  <c r="H85" i="7"/>
  <c r="J84" i="7"/>
  <c r="K84" i="7" s="1"/>
  <c r="L84" i="7" s="1"/>
  <c r="H84" i="7"/>
  <c r="J83" i="7"/>
  <c r="K83" i="7" s="1"/>
  <c r="L83" i="7" s="1"/>
  <c r="H83" i="7"/>
  <c r="J82" i="7"/>
  <c r="K82" i="7" s="1"/>
  <c r="L82" i="7" s="1"/>
  <c r="H82" i="7"/>
  <c r="J81" i="7"/>
  <c r="K81" i="7" s="1"/>
  <c r="L81" i="7" s="1"/>
  <c r="H81" i="7"/>
  <c r="J80" i="7"/>
  <c r="K80" i="7" s="1"/>
  <c r="L80" i="7" s="1"/>
  <c r="H80" i="7"/>
  <c r="J79" i="7"/>
  <c r="K79" i="7" s="1"/>
  <c r="L79" i="7" s="1"/>
  <c r="H79" i="7"/>
  <c r="J78" i="7"/>
  <c r="K78" i="7" s="1"/>
  <c r="L78" i="7" s="1"/>
  <c r="H78" i="7"/>
  <c r="J77" i="7"/>
  <c r="K77" i="7" s="1"/>
  <c r="L77" i="7" s="1"/>
  <c r="H77" i="7"/>
  <c r="J76" i="7"/>
  <c r="K76" i="7" s="1"/>
  <c r="L76" i="7" s="1"/>
  <c r="H76" i="7"/>
  <c r="J75" i="7"/>
  <c r="K75" i="7" s="1"/>
  <c r="L75" i="7" s="1"/>
  <c r="H75" i="7"/>
  <c r="J74" i="7"/>
  <c r="K74" i="7" s="1"/>
  <c r="L74" i="7" s="1"/>
  <c r="H74" i="7"/>
  <c r="J73" i="7"/>
  <c r="K73" i="7" s="1"/>
  <c r="L73" i="7" s="1"/>
  <c r="H73" i="7"/>
  <c r="J72" i="7"/>
  <c r="K72" i="7" s="1"/>
  <c r="L72" i="7" s="1"/>
  <c r="H72" i="7"/>
  <c r="J71" i="7"/>
  <c r="K71" i="7" s="1"/>
  <c r="L71" i="7" s="1"/>
  <c r="H71" i="7"/>
  <c r="J70" i="7"/>
  <c r="K70" i="7" s="1"/>
  <c r="L70" i="7" s="1"/>
  <c r="H70" i="7"/>
  <c r="J69" i="7"/>
  <c r="K69" i="7" s="1"/>
  <c r="L69" i="7" s="1"/>
  <c r="H69" i="7"/>
  <c r="J68" i="7"/>
  <c r="K68" i="7" s="1"/>
  <c r="L68" i="7" s="1"/>
  <c r="H68" i="7"/>
  <c r="J67" i="7"/>
  <c r="K67" i="7" s="1"/>
  <c r="L67" i="7" s="1"/>
  <c r="H67" i="7"/>
  <c r="J66" i="7"/>
  <c r="K66" i="7" s="1"/>
  <c r="L66" i="7" s="1"/>
  <c r="H66" i="7"/>
  <c r="J65" i="7"/>
  <c r="K65" i="7" s="1"/>
  <c r="L65" i="7" s="1"/>
  <c r="H65" i="7"/>
  <c r="J64" i="7"/>
  <c r="K64" i="7" s="1"/>
  <c r="L64" i="7" s="1"/>
  <c r="H64" i="7"/>
  <c r="J63" i="7"/>
  <c r="K63" i="7" s="1"/>
  <c r="L63" i="7" s="1"/>
  <c r="H63" i="7"/>
  <c r="J62" i="7"/>
  <c r="K62" i="7" s="1"/>
  <c r="L62" i="7" s="1"/>
  <c r="H62" i="7"/>
  <c r="J61" i="7"/>
  <c r="K61" i="7" s="1"/>
  <c r="L61" i="7" s="1"/>
  <c r="H61" i="7"/>
  <c r="J60" i="7"/>
  <c r="K60" i="7" s="1"/>
  <c r="L60" i="7" s="1"/>
  <c r="H60" i="7"/>
  <c r="J59" i="7"/>
  <c r="K59" i="7" s="1"/>
  <c r="L59" i="7" s="1"/>
  <c r="H59" i="7"/>
  <c r="J58" i="7"/>
  <c r="K58" i="7" s="1"/>
  <c r="L58" i="7" s="1"/>
  <c r="H58" i="7"/>
  <c r="J57" i="7"/>
  <c r="K57" i="7" s="1"/>
  <c r="L57" i="7" s="1"/>
  <c r="H57" i="7"/>
  <c r="J56" i="7"/>
  <c r="K56" i="7" s="1"/>
  <c r="L56" i="7" s="1"/>
  <c r="H56" i="7"/>
  <c r="J55" i="7"/>
  <c r="K55" i="7" s="1"/>
  <c r="L55" i="7" s="1"/>
  <c r="H55" i="7"/>
  <c r="J54" i="7"/>
  <c r="K54" i="7" s="1"/>
  <c r="L54" i="7" s="1"/>
  <c r="H54" i="7"/>
  <c r="J53" i="7"/>
  <c r="K53" i="7" s="1"/>
  <c r="L53" i="7" s="1"/>
  <c r="H53" i="7"/>
  <c r="J52" i="7"/>
  <c r="K52" i="7" s="1"/>
  <c r="L52" i="7" s="1"/>
  <c r="H52" i="7"/>
  <c r="J51" i="7"/>
  <c r="K51" i="7" s="1"/>
  <c r="L51" i="7" s="1"/>
  <c r="H51" i="7"/>
  <c r="J50" i="7"/>
  <c r="K50" i="7" s="1"/>
  <c r="L50" i="7" s="1"/>
  <c r="H50" i="7"/>
  <c r="J49" i="7"/>
  <c r="K49" i="7" s="1"/>
  <c r="L49" i="7" s="1"/>
  <c r="H49" i="7"/>
  <c r="J48" i="7"/>
  <c r="K48" i="7" s="1"/>
  <c r="L48" i="7" s="1"/>
  <c r="H48" i="7"/>
  <c r="J47" i="7"/>
  <c r="K47" i="7" s="1"/>
  <c r="L47" i="7" s="1"/>
  <c r="H47" i="7"/>
  <c r="J46" i="7"/>
  <c r="K46" i="7" s="1"/>
  <c r="L46" i="7" s="1"/>
  <c r="H46" i="7"/>
  <c r="J45" i="7"/>
  <c r="K45" i="7" s="1"/>
  <c r="L45" i="7" s="1"/>
  <c r="H45" i="7"/>
  <c r="J44" i="7"/>
  <c r="K44" i="7" s="1"/>
  <c r="L44" i="7" s="1"/>
  <c r="H44" i="7"/>
  <c r="J43" i="7"/>
  <c r="K43" i="7" s="1"/>
  <c r="L43" i="7" s="1"/>
  <c r="H43" i="7"/>
  <c r="J42" i="7"/>
  <c r="K42" i="7" s="1"/>
  <c r="L42" i="7" s="1"/>
  <c r="H42" i="7"/>
  <c r="J41" i="7"/>
  <c r="K41" i="7" s="1"/>
  <c r="L41" i="7" s="1"/>
  <c r="H41" i="7"/>
  <c r="J40" i="7"/>
  <c r="K40" i="7" s="1"/>
  <c r="L40" i="7" s="1"/>
  <c r="H40" i="7"/>
  <c r="J39" i="7"/>
  <c r="K39" i="7" s="1"/>
  <c r="L39" i="7" s="1"/>
  <c r="H39" i="7"/>
  <c r="J38" i="7"/>
  <c r="K38" i="7" s="1"/>
  <c r="L38" i="7" s="1"/>
  <c r="H38" i="7"/>
  <c r="J37" i="7"/>
  <c r="K37" i="7" s="1"/>
  <c r="L37" i="7" s="1"/>
  <c r="H37" i="7"/>
  <c r="J36" i="7"/>
  <c r="K36" i="7" s="1"/>
  <c r="L36" i="7" s="1"/>
  <c r="H36" i="7"/>
  <c r="J35" i="7"/>
  <c r="K35" i="7" s="1"/>
  <c r="L35" i="7" s="1"/>
  <c r="H35" i="7"/>
  <c r="J34" i="7"/>
  <c r="K34" i="7" s="1"/>
  <c r="L34" i="7" s="1"/>
  <c r="H34" i="7"/>
  <c r="J33" i="7"/>
  <c r="K33" i="7" s="1"/>
  <c r="L33" i="7" s="1"/>
  <c r="H33" i="7"/>
  <c r="J32" i="7"/>
  <c r="K32" i="7" s="1"/>
  <c r="L32" i="7" s="1"/>
  <c r="H32" i="7"/>
  <c r="J31" i="7"/>
  <c r="K31" i="7" s="1"/>
  <c r="L31" i="7" s="1"/>
  <c r="H31" i="7"/>
  <c r="J30" i="7"/>
  <c r="K30" i="7" s="1"/>
  <c r="L30" i="7" s="1"/>
  <c r="H30" i="7"/>
  <c r="J29" i="7"/>
  <c r="K29" i="7" s="1"/>
  <c r="L29" i="7" s="1"/>
  <c r="H29" i="7"/>
  <c r="J28" i="7"/>
  <c r="K28" i="7" s="1"/>
  <c r="L28" i="7" s="1"/>
  <c r="H28" i="7"/>
  <c r="J27" i="7"/>
  <c r="K27" i="7" s="1"/>
  <c r="L27" i="7" s="1"/>
  <c r="H27" i="7"/>
  <c r="J26" i="7"/>
  <c r="K26" i="7" s="1"/>
  <c r="L26" i="7" s="1"/>
  <c r="H26" i="7"/>
  <c r="K25" i="7"/>
  <c r="L25" i="7" s="1"/>
  <c r="J25" i="7"/>
  <c r="H25" i="7"/>
  <c r="J24" i="7"/>
  <c r="K24" i="7" s="1"/>
  <c r="L24" i="7" s="1"/>
  <c r="H24" i="7"/>
  <c r="J23" i="7"/>
  <c r="K23" i="7" s="1"/>
  <c r="L23" i="7" s="1"/>
  <c r="H23" i="7"/>
  <c r="J22" i="7"/>
  <c r="K22" i="7" s="1"/>
  <c r="L22" i="7" s="1"/>
  <c r="H22" i="7"/>
  <c r="K21" i="7"/>
  <c r="L21" i="7" s="1"/>
  <c r="J21" i="7"/>
  <c r="H21" i="7"/>
  <c r="J20" i="7"/>
  <c r="K20" i="7" s="1"/>
  <c r="L20" i="7" s="1"/>
  <c r="H20" i="7"/>
  <c r="J19" i="7"/>
  <c r="K19" i="7" s="1"/>
  <c r="L19" i="7" s="1"/>
  <c r="H19" i="7"/>
  <c r="J18" i="7"/>
  <c r="K18" i="7" s="1"/>
  <c r="L18" i="7" s="1"/>
  <c r="H18" i="7"/>
  <c r="K17" i="7"/>
  <c r="L17" i="7" s="1"/>
  <c r="J17" i="7"/>
  <c r="H17" i="7"/>
  <c r="J16" i="7"/>
  <c r="K16" i="7" s="1"/>
  <c r="L16" i="7" s="1"/>
  <c r="H16" i="7"/>
  <c r="J15" i="7"/>
  <c r="K15" i="7" s="1"/>
  <c r="L15" i="7" s="1"/>
  <c r="H15" i="7"/>
  <c r="J14" i="7"/>
  <c r="K14" i="7" s="1"/>
  <c r="L14" i="7" s="1"/>
  <c r="H14" i="7"/>
  <c r="K13" i="7"/>
  <c r="L13" i="7" s="1"/>
  <c r="J13" i="7"/>
  <c r="H13" i="7"/>
  <c r="J12" i="7"/>
  <c r="K12" i="7" s="1"/>
  <c r="L12" i="7" s="1"/>
  <c r="H12" i="7"/>
  <c r="J114" i="6"/>
  <c r="K114" i="6" s="1"/>
  <c r="L114" i="6" s="1"/>
  <c r="H114" i="6"/>
  <c r="J113" i="6"/>
  <c r="K113" i="6" s="1"/>
  <c r="L113" i="6" s="1"/>
  <c r="H113" i="6"/>
  <c r="J112" i="6"/>
  <c r="K112" i="6" s="1"/>
  <c r="L112" i="6" s="1"/>
  <c r="H112" i="6"/>
  <c r="J111" i="6"/>
  <c r="K111" i="6" s="1"/>
  <c r="L111" i="6" s="1"/>
  <c r="H111" i="6"/>
  <c r="J110" i="6"/>
  <c r="K110" i="6" s="1"/>
  <c r="L110" i="6" s="1"/>
  <c r="H110" i="6"/>
  <c r="J109" i="6"/>
  <c r="K109" i="6" s="1"/>
  <c r="L109" i="6" s="1"/>
  <c r="H109" i="6"/>
  <c r="J108" i="6"/>
  <c r="K108" i="6" s="1"/>
  <c r="L108" i="6" s="1"/>
  <c r="H108" i="6"/>
  <c r="J107" i="6"/>
  <c r="K107" i="6" s="1"/>
  <c r="L107" i="6" s="1"/>
  <c r="H107" i="6"/>
  <c r="J106" i="6"/>
  <c r="K106" i="6" s="1"/>
  <c r="L106" i="6" s="1"/>
  <c r="H106" i="6"/>
  <c r="J105" i="6"/>
  <c r="K105" i="6" s="1"/>
  <c r="L105" i="6" s="1"/>
  <c r="H105" i="6"/>
  <c r="J104" i="6"/>
  <c r="K104" i="6" s="1"/>
  <c r="L104" i="6" s="1"/>
  <c r="H104" i="6"/>
  <c r="J103" i="6"/>
  <c r="K103" i="6" s="1"/>
  <c r="L103" i="6" s="1"/>
  <c r="H103" i="6"/>
  <c r="J102" i="6"/>
  <c r="K102" i="6" s="1"/>
  <c r="L102" i="6" s="1"/>
  <c r="H102" i="6"/>
  <c r="K101" i="6"/>
  <c r="L101" i="6" s="1"/>
  <c r="J101" i="6"/>
  <c r="H101" i="6"/>
  <c r="J100" i="6"/>
  <c r="K100" i="6" s="1"/>
  <c r="L100" i="6" s="1"/>
  <c r="H100" i="6"/>
  <c r="J99" i="6"/>
  <c r="K99" i="6" s="1"/>
  <c r="L99" i="6" s="1"/>
  <c r="H99" i="6"/>
  <c r="J98" i="6"/>
  <c r="K98" i="6" s="1"/>
  <c r="L98" i="6" s="1"/>
  <c r="H98" i="6"/>
  <c r="J97" i="6"/>
  <c r="K97" i="6" s="1"/>
  <c r="L97" i="6" s="1"/>
  <c r="H97" i="6"/>
  <c r="J96" i="6"/>
  <c r="K96" i="6" s="1"/>
  <c r="L96" i="6" s="1"/>
  <c r="H96" i="6"/>
  <c r="K95" i="6"/>
  <c r="L95" i="6" s="1"/>
  <c r="J95" i="6"/>
  <c r="H95" i="6"/>
  <c r="J94" i="6"/>
  <c r="K94" i="6" s="1"/>
  <c r="L94" i="6" s="1"/>
  <c r="H94" i="6"/>
  <c r="J93" i="6"/>
  <c r="K93" i="6" s="1"/>
  <c r="L93" i="6" s="1"/>
  <c r="H93" i="6"/>
  <c r="J92" i="6"/>
  <c r="K92" i="6" s="1"/>
  <c r="L92" i="6" s="1"/>
  <c r="H92" i="6"/>
  <c r="J91" i="6"/>
  <c r="K91" i="6" s="1"/>
  <c r="L91" i="6" s="1"/>
  <c r="H91" i="6"/>
  <c r="J90" i="6"/>
  <c r="K90" i="6" s="1"/>
  <c r="L90" i="6" s="1"/>
  <c r="H90" i="6"/>
  <c r="J89" i="6"/>
  <c r="K89" i="6" s="1"/>
  <c r="L89" i="6" s="1"/>
  <c r="H89" i="6"/>
  <c r="J88" i="6"/>
  <c r="K88" i="6" s="1"/>
  <c r="L88" i="6" s="1"/>
  <c r="H88" i="6"/>
  <c r="J87" i="6"/>
  <c r="K87" i="6" s="1"/>
  <c r="L87" i="6" s="1"/>
  <c r="H87" i="6"/>
  <c r="J86" i="6"/>
  <c r="K86" i="6" s="1"/>
  <c r="L86" i="6" s="1"/>
  <c r="H86" i="6"/>
  <c r="K85" i="6"/>
  <c r="L85" i="6" s="1"/>
  <c r="J85" i="6"/>
  <c r="H85" i="6"/>
  <c r="J84" i="6"/>
  <c r="K84" i="6" s="1"/>
  <c r="L84" i="6" s="1"/>
  <c r="H84" i="6"/>
  <c r="J83" i="6"/>
  <c r="K83" i="6" s="1"/>
  <c r="L83" i="6" s="1"/>
  <c r="H83" i="6"/>
  <c r="K82" i="6"/>
  <c r="L82" i="6" s="1"/>
  <c r="J82" i="6"/>
  <c r="H82" i="6"/>
  <c r="J81" i="6"/>
  <c r="K81" i="6" s="1"/>
  <c r="L81" i="6" s="1"/>
  <c r="H81" i="6"/>
  <c r="J80" i="6"/>
  <c r="K80" i="6" s="1"/>
  <c r="L80" i="6" s="1"/>
  <c r="H80" i="6"/>
  <c r="J79" i="6"/>
  <c r="K79" i="6" s="1"/>
  <c r="L79" i="6" s="1"/>
  <c r="H79" i="6"/>
  <c r="J78" i="6"/>
  <c r="K78" i="6" s="1"/>
  <c r="L78" i="6" s="1"/>
  <c r="H78" i="6"/>
  <c r="J77" i="6"/>
  <c r="K77" i="6" s="1"/>
  <c r="L77" i="6" s="1"/>
  <c r="H77" i="6"/>
  <c r="J76" i="6"/>
  <c r="K76" i="6" s="1"/>
  <c r="L76" i="6" s="1"/>
  <c r="H76" i="6"/>
  <c r="J75" i="6"/>
  <c r="K75" i="6" s="1"/>
  <c r="L75" i="6" s="1"/>
  <c r="H75" i="6"/>
  <c r="J74" i="6"/>
  <c r="K74" i="6" s="1"/>
  <c r="L74" i="6" s="1"/>
  <c r="H74" i="6"/>
  <c r="J73" i="6"/>
  <c r="K73" i="6" s="1"/>
  <c r="L73" i="6" s="1"/>
  <c r="H73" i="6"/>
  <c r="J72" i="6"/>
  <c r="K72" i="6" s="1"/>
  <c r="L72" i="6" s="1"/>
  <c r="H72" i="6"/>
  <c r="J71" i="6"/>
  <c r="K71" i="6" s="1"/>
  <c r="L71" i="6" s="1"/>
  <c r="H71" i="6"/>
  <c r="K70" i="6"/>
  <c r="L70" i="6" s="1"/>
  <c r="J70" i="6"/>
  <c r="H70" i="6"/>
  <c r="J69" i="6"/>
  <c r="K69" i="6" s="1"/>
  <c r="L69" i="6" s="1"/>
  <c r="H69" i="6"/>
  <c r="J68" i="6"/>
  <c r="K68" i="6" s="1"/>
  <c r="L68" i="6" s="1"/>
  <c r="H68" i="6"/>
  <c r="J67" i="6"/>
  <c r="K67" i="6" s="1"/>
  <c r="L67" i="6" s="1"/>
  <c r="H67" i="6"/>
  <c r="J66" i="6"/>
  <c r="K66" i="6" s="1"/>
  <c r="L66" i="6" s="1"/>
  <c r="H66" i="6"/>
  <c r="J65" i="6"/>
  <c r="K65" i="6" s="1"/>
  <c r="L65" i="6" s="1"/>
  <c r="H65" i="6"/>
  <c r="J64" i="6"/>
  <c r="K64" i="6" s="1"/>
  <c r="L64" i="6" s="1"/>
  <c r="H64" i="6"/>
  <c r="J63" i="6"/>
  <c r="K63" i="6" s="1"/>
  <c r="L63" i="6" s="1"/>
  <c r="H63" i="6"/>
  <c r="J62" i="6"/>
  <c r="K62" i="6" s="1"/>
  <c r="L62" i="6" s="1"/>
  <c r="H62" i="6"/>
  <c r="J61" i="6"/>
  <c r="K61" i="6" s="1"/>
  <c r="L61" i="6" s="1"/>
  <c r="H61" i="6"/>
  <c r="J60" i="6"/>
  <c r="K60" i="6" s="1"/>
  <c r="L60" i="6" s="1"/>
  <c r="H60" i="6"/>
  <c r="J59" i="6"/>
  <c r="K59" i="6" s="1"/>
  <c r="L59" i="6" s="1"/>
  <c r="H59" i="6"/>
  <c r="J58" i="6"/>
  <c r="K58" i="6" s="1"/>
  <c r="L58" i="6" s="1"/>
  <c r="H58" i="6"/>
  <c r="J57" i="6"/>
  <c r="K57" i="6" s="1"/>
  <c r="L57" i="6" s="1"/>
  <c r="H57" i="6"/>
  <c r="J56" i="6"/>
  <c r="K56" i="6" s="1"/>
  <c r="L56" i="6" s="1"/>
  <c r="H56" i="6"/>
  <c r="J55" i="6"/>
  <c r="K55" i="6" s="1"/>
  <c r="L55" i="6" s="1"/>
  <c r="H55" i="6"/>
  <c r="J54" i="6"/>
  <c r="K54" i="6" s="1"/>
  <c r="L54" i="6" s="1"/>
  <c r="H54" i="6"/>
  <c r="J53" i="6"/>
  <c r="K53" i="6" s="1"/>
  <c r="L53" i="6" s="1"/>
  <c r="H53" i="6"/>
  <c r="J52" i="6"/>
  <c r="K52" i="6" s="1"/>
  <c r="L52" i="6" s="1"/>
  <c r="H52" i="6"/>
  <c r="J51" i="6"/>
  <c r="K51" i="6" s="1"/>
  <c r="L51" i="6" s="1"/>
  <c r="H51" i="6"/>
  <c r="J50" i="6"/>
  <c r="K50" i="6" s="1"/>
  <c r="L50" i="6" s="1"/>
  <c r="H50" i="6"/>
  <c r="J49" i="6"/>
  <c r="K49" i="6" s="1"/>
  <c r="L49" i="6" s="1"/>
  <c r="H49" i="6"/>
  <c r="J48" i="6"/>
  <c r="K48" i="6" s="1"/>
  <c r="L48" i="6" s="1"/>
  <c r="H48" i="6"/>
  <c r="J47" i="6"/>
  <c r="K47" i="6" s="1"/>
  <c r="L47" i="6" s="1"/>
  <c r="H47" i="6"/>
  <c r="J46" i="6"/>
  <c r="K46" i="6" s="1"/>
  <c r="L46" i="6" s="1"/>
  <c r="H46" i="6"/>
  <c r="J45" i="6"/>
  <c r="K45" i="6" s="1"/>
  <c r="L45" i="6" s="1"/>
  <c r="H45" i="6"/>
  <c r="J44" i="6"/>
  <c r="K44" i="6" s="1"/>
  <c r="L44" i="6" s="1"/>
  <c r="H44" i="6"/>
  <c r="J43" i="6"/>
  <c r="K43" i="6" s="1"/>
  <c r="L43" i="6" s="1"/>
  <c r="H43" i="6"/>
  <c r="J42" i="6"/>
  <c r="K42" i="6" s="1"/>
  <c r="L42" i="6" s="1"/>
  <c r="H42" i="6"/>
  <c r="J41" i="6"/>
  <c r="K41" i="6" s="1"/>
  <c r="L41" i="6" s="1"/>
  <c r="H41" i="6"/>
  <c r="J40" i="6"/>
  <c r="K40" i="6" s="1"/>
  <c r="L40" i="6" s="1"/>
  <c r="H40" i="6"/>
  <c r="J39" i="6"/>
  <c r="K39" i="6" s="1"/>
  <c r="L39" i="6" s="1"/>
  <c r="H39" i="6"/>
  <c r="J38" i="6"/>
  <c r="K38" i="6" s="1"/>
  <c r="L38" i="6" s="1"/>
  <c r="H38" i="6"/>
  <c r="J37" i="6"/>
  <c r="K37" i="6" s="1"/>
  <c r="L37" i="6" s="1"/>
  <c r="H37" i="6"/>
  <c r="K36" i="6"/>
  <c r="L36" i="6" s="1"/>
  <c r="J36" i="6"/>
  <c r="H36" i="6"/>
  <c r="J35" i="6"/>
  <c r="K35" i="6" s="1"/>
  <c r="L35" i="6" s="1"/>
  <c r="H35" i="6"/>
  <c r="J34" i="6"/>
  <c r="K34" i="6" s="1"/>
  <c r="L34" i="6" s="1"/>
  <c r="H34" i="6"/>
  <c r="J33" i="6"/>
  <c r="K33" i="6" s="1"/>
  <c r="L33" i="6" s="1"/>
  <c r="H33" i="6"/>
  <c r="J32" i="6"/>
  <c r="K32" i="6" s="1"/>
  <c r="L32" i="6" s="1"/>
  <c r="H32" i="6"/>
  <c r="J31" i="6"/>
  <c r="K31" i="6" s="1"/>
  <c r="L31" i="6" s="1"/>
  <c r="H31" i="6"/>
  <c r="J30" i="6"/>
  <c r="K30" i="6" s="1"/>
  <c r="L30" i="6" s="1"/>
  <c r="H30" i="6"/>
  <c r="J29" i="6"/>
  <c r="K29" i="6" s="1"/>
  <c r="L29" i="6" s="1"/>
  <c r="H29" i="6"/>
  <c r="J28" i="6"/>
  <c r="K28" i="6" s="1"/>
  <c r="L28" i="6" s="1"/>
  <c r="H28" i="6"/>
  <c r="J27" i="6"/>
  <c r="K27" i="6" s="1"/>
  <c r="L27" i="6" s="1"/>
  <c r="H27" i="6"/>
  <c r="J26" i="6"/>
  <c r="K26" i="6" s="1"/>
  <c r="L26" i="6" s="1"/>
  <c r="H26" i="6"/>
  <c r="J25" i="6"/>
  <c r="K25" i="6" s="1"/>
  <c r="L25" i="6" s="1"/>
  <c r="H25" i="6"/>
  <c r="J24" i="6"/>
  <c r="K24" i="6" s="1"/>
  <c r="L24" i="6" s="1"/>
  <c r="H24" i="6"/>
  <c r="J23" i="6"/>
  <c r="K23" i="6" s="1"/>
  <c r="L23" i="6" s="1"/>
  <c r="H23" i="6"/>
  <c r="J22" i="6"/>
  <c r="K22" i="6" s="1"/>
  <c r="L22" i="6" s="1"/>
  <c r="H22" i="6"/>
  <c r="J21" i="6"/>
  <c r="K21" i="6" s="1"/>
  <c r="L21" i="6" s="1"/>
  <c r="H21" i="6"/>
  <c r="J20" i="6"/>
  <c r="K20" i="6" s="1"/>
  <c r="L20" i="6" s="1"/>
  <c r="H20" i="6"/>
  <c r="J19" i="6"/>
  <c r="K19" i="6" s="1"/>
  <c r="L19" i="6" s="1"/>
  <c r="H19" i="6"/>
  <c r="J18" i="6"/>
  <c r="K18" i="6" s="1"/>
  <c r="L18" i="6" s="1"/>
  <c r="H18" i="6"/>
  <c r="J17" i="6"/>
  <c r="K17" i="6" s="1"/>
  <c r="L17" i="6" s="1"/>
  <c r="H17" i="6"/>
  <c r="J16" i="6"/>
  <c r="K16" i="6" s="1"/>
  <c r="L16" i="6" s="1"/>
  <c r="H16" i="6"/>
  <c r="J15" i="6"/>
  <c r="K15" i="6" s="1"/>
  <c r="L15" i="6" s="1"/>
  <c r="H15" i="6"/>
  <c r="J14" i="6"/>
  <c r="K14" i="6" s="1"/>
  <c r="L14" i="6" s="1"/>
  <c r="H14" i="6"/>
  <c r="J13" i="6"/>
  <c r="K13" i="6" s="1"/>
  <c r="L13" i="6" s="1"/>
  <c r="H13" i="6"/>
  <c r="J12" i="6"/>
  <c r="K12" i="6" s="1"/>
  <c r="L12" i="6" s="1"/>
  <c r="H12" i="6"/>
  <c r="J11" i="6"/>
  <c r="K11" i="6" s="1"/>
  <c r="L11" i="6" s="1"/>
  <c r="H11" i="6"/>
  <c r="H122" i="5"/>
  <c r="L122" i="5"/>
  <c r="H87" i="5"/>
  <c r="H88" i="5"/>
  <c r="H89" i="5"/>
  <c r="H90" i="5"/>
  <c r="H91" i="5"/>
  <c r="H92" i="5"/>
  <c r="H93" i="5"/>
  <c r="H94" i="5"/>
  <c r="H95" i="5"/>
  <c r="H96" i="5"/>
  <c r="H97" i="5"/>
  <c r="H98" i="5"/>
  <c r="H99" i="5"/>
  <c r="H100" i="5"/>
  <c r="H101" i="5"/>
  <c r="H102" i="5"/>
  <c r="H103" i="5"/>
  <c r="H104" i="5"/>
  <c r="H105" i="5"/>
  <c r="H106" i="5"/>
  <c r="H107" i="5"/>
  <c r="H108" i="5"/>
  <c r="H109" i="5"/>
  <c r="H110" i="5"/>
  <c r="H111" i="5"/>
  <c r="H112" i="5"/>
  <c r="H113" i="5"/>
  <c r="H114" i="5"/>
  <c r="H115" i="5"/>
  <c r="H116" i="5"/>
  <c r="H117" i="5"/>
  <c r="H118" i="5"/>
  <c r="H119" i="5"/>
  <c r="H120" i="5"/>
  <c r="H121" i="5"/>
  <c r="J87" i="5"/>
  <c r="K87" i="5" s="1"/>
  <c r="L87" i="5" s="1"/>
  <c r="J88" i="5"/>
  <c r="K88" i="5" s="1"/>
  <c r="L88" i="5" s="1"/>
  <c r="J89" i="5"/>
  <c r="K89" i="5"/>
  <c r="L89" i="5" s="1"/>
  <c r="J90" i="5"/>
  <c r="K90" i="5" s="1"/>
  <c r="L90" i="5" s="1"/>
  <c r="J91" i="5"/>
  <c r="K91" i="5" s="1"/>
  <c r="L91" i="5" s="1"/>
  <c r="J92" i="5"/>
  <c r="K92" i="5" s="1"/>
  <c r="L92" i="5" s="1"/>
  <c r="J93" i="5"/>
  <c r="K93" i="5"/>
  <c r="L93" i="5" s="1"/>
  <c r="J94" i="5"/>
  <c r="K94" i="5" s="1"/>
  <c r="L94" i="5" s="1"/>
  <c r="J95" i="5"/>
  <c r="K95" i="5" s="1"/>
  <c r="L95" i="5" s="1"/>
  <c r="J96" i="5"/>
  <c r="K96" i="5" s="1"/>
  <c r="L96" i="5" s="1"/>
  <c r="J97" i="5"/>
  <c r="K97" i="5" s="1"/>
  <c r="L97" i="5" s="1"/>
  <c r="J98" i="5"/>
  <c r="K98" i="5" s="1"/>
  <c r="L98" i="5" s="1"/>
  <c r="J99" i="5"/>
  <c r="K99" i="5" s="1"/>
  <c r="L99" i="5" s="1"/>
  <c r="J100" i="5"/>
  <c r="K100" i="5" s="1"/>
  <c r="L100" i="5" s="1"/>
  <c r="J101" i="5"/>
  <c r="K101" i="5" s="1"/>
  <c r="L101" i="5" s="1"/>
  <c r="J102" i="5"/>
  <c r="K102" i="5" s="1"/>
  <c r="L102" i="5" s="1"/>
  <c r="J103" i="5"/>
  <c r="K103" i="5" s="1"/>
  <c r="L103" i="5" s="1"/>
  <c r="J104" i="5"/>
  <c r="K104" i="5" s="1"/>
  <c r="L104" i="5" s="1"/>
  <c r="J105" i="5"/>
  <c r="K105" i="5"/>
  <c r="L105" i="5" s="1"/>
  <c r="J106" i="5"/>
  <c r="K106" i="5" s="1"/>
  <c r="L106" i="5" s="1"/>
  <c r="J107" i="5"/>
  <c r="K107" i="5" s="1"/>
  <c r="L107" i="5" s="1"/>
  <c r="J108" i="5"/>
  <c r="K108" i="5" s="1"/>
  <c r="L108" i="5" s="1"/>
  <c r="J109" i="5"/>
  <c r="K109" i="5"/>
  <c r="L109" i="5" s="1"/>
  <c r="J110" i="5"/>
  <c r="K110" i="5" s="1"/>
  <c r="L110" i="5" s="1"/>
  <c r="J111" i="5"/>
  <c r="K111" i="5" s="1"/>
  <c r="L111" i="5" s="1"/>
  <c r="J112" i="5"/>
  <c r="K112" i="5" s="1"/>
  <c r="L112" i="5" s="1"/>
  <c r="J113" i="5"/>
  <c r="K113" i="5" s="1"/>
  <c r="L113" i="5" s="1"/>
  <c r="J114" i="5"/>
  <c r="K114" i="5" s="1"/>
  <c r="L114" i="5" s="1"/>
  <c r="J115" i="5"/>
  <c r="K115" i="5" s="1"/>
  <c r="L115" i="5" s="1"/>
  <c r="J116" i="5"/>
  <c r="K116" i="5" s="1"/>
  <c r="L116" i="5" s="1"/>
  <c r="J117" i="5"/>
  <c r="K117" i="5"/>
  <c r="L117" i="5" s="1"/>
  <c r="J118" i="5"/>
  <c r="K118" i="5" s="1"/>
  <c r="L118" i="5" s="1"/>
  <c r="J119" i="5"/>
  <c r="K119" i="5" s="1"/>
  <c r="L119" i="5" s="1"/>
  <c r="J120" i="5"/>
  <c r="K120" i="5" s="1"/>
  <c r="L120" i="5" s="1"/>
  <c r="J121" i="5"/>
  <c r="K121" i="5"/>
  <c r="L121" i="5" s="1"/>
  <c r="K86" i="5"/>
  <c r="L86" i="5" s="1"/>
  <c r="J86" i="5"/>
  <c r="H86" i="5"/>
  <c r="J85" i="5"/>
  <c r="K85" i="5" s="1"/>
  <c r="L85" i="5" s="1"/>
  <c r="H85" i="5"/>
  <c r="J84" i="5"/>
  <c r="K84" i="5" s="1"/>
  <c r="L84" i="5" s="1"/>
  <c r="H84" i="5"/>
  <c r="J83" i="5"/>
  <c r="K83" i="5" s="1"/>
  <c r="L83" i="5" s="1"/>
  <c r="H83" i="5"/>
  <c r="J82" i="5"/>
  <c r="K82" i="5" s="1"/>
  <c r="L82" i="5" s="1"/>
  <c r="H82" i="5"/>
  <c r="J81" i="5"/>
  <c r="K81" i="5" s="1"/>
  <c r="L81" i="5" s="1"/>
  <c r="H81" i="5"/>
  <c r="J80" i="5"/>
  <c r="K80" i="5" s="1"/>
  <c r="L80" i="5" s="1"/>
  <c r="H80" i="5"/>
  <c r="J79" i="5"/>
  <c r="K79" i="5" s="1"/>
  <c r="L79" i="5" s="1"/>
  <c r="H79" i="5"/>
  <c r="K78" i="5"/>
  <c r="L78" i="5" s="1"/>
  <c r="J78" i="5"/>
  <c r="H78" i="5"/>
  <c r="J77" i="5"/>
  <c r="K77" i="5" s="1"/>
  <c r="L77" i="5" s="1"/>
  <c r="H77" i="5"/>
  <c r="J76" i="5"/>
  <c r="K76" i="5" s="1"/>
  <c r="L76" i="5" s="1"/>
  <c r="H76" i="5"/>
  <c r="J75" i="5"/>
  <c r="K75" i="5" s="1"/>
  <c r="L75" i="5" s="1"/>
  <c r="H75" i="5"/>
  <c r="J74" i="5"/>
  <c r="K74" i="5" s="1"/>
  <c r="L74" i="5" s="1"/>
  <c r="H74" i="5"/>
  <c r="J73" i="5"/>
  <c r="K73" i="5" s="1"/>
  <c r="L73" i="5" s="1"/>
  <c r="H73" i="5"/>
  <c r="J72" i="5"/>
  <c r="K72" i="5" s="1"/>
  <c r="L72" i="5" s="1"/>
  <c r="H72" i="5"/>
  <c r="J71" i="5"/>
  <c r="K71" i="5" s="1"/>
  <c r="L71" i="5" s="1"/>
  <c r="H71" i="5"/>
  <c r="K70" i="5"/>
  <c r="L70" i="5" s="1"/>
  <c r="J70" i="5"/>
  <c r="H70" i="5"/>
  <c r="J69" i="5"/>
  <c r="K69" i="5" s="1"/>
  <c r="L69" i="5" s="1"/>
  <c r="H69" i="5"/>
  <c r="J68" i="5"/>
  <c r="K68" i="5" s="1"/>
  <c r="L68" i="5" s="1"/>
  <c r="H68" i="5"/>
  <c r="J67" i="5"/>
  <c r="K67" i="5" s="1"/>
  <c r="L67" i="5" s="1"/>
  <c r="H67" i="5"/>
  <c r="J66" i="5"/>
  <c r="K66" i="5" s="1"/>
  <c r="L66" i="5" s="1"/>
  <c r="H66" i="5"/>
  <c r="J65" i="5"/>
  <c r="K65" i="5" s="1"/>
  <c r="L65" i="5" s="1"/>
  <c r="H65" i="5"/>
  <c r="J64" i="5"/>
  <c r="K64" i="5" s="1"/>
  <c r="L64" i="5" s="1"/>
  <c r="H64" i="5"/>
  <c r="J63" i="5"/>
  <c r="K63" i="5" s="1"/>
  <c r="L63" i="5" s="1"/>
  <c r="H63" i="5"/>
  <c r="K62" i="5"/>
  <c r="L62" i="5" s="1"/>
  <c r="J62" i="5"/>
  <c r="H62" i="5"/>
  <c r="J61" i="5"/>
  <c r="K61" i="5" s="1"/>
  <c r="L61" i="5" s="1"/>
  <c r="H61" i="5"/>
  <c r="J60" i="5"/>
  <c r="K60" i="5" s="1"/>
  <c r="L60" i="5" s="1"/>
  <c r="H60" i="5"/>
  <c r="J59" i="5"/>
  <c r="K59" i="5" s="1"/>
  <c r="L59" i="5" s="1"/>
  <c r="H59" i="5"/>
  <c r="J58" i="5"/>
  <c r="K58" i="5" s="1"/>
  <c r="L58" i="5" s="1"/>
  <c r="H58" i="5"/>
  <c r="J57" i="5"/>
  <c r="K57" i="5" s="1"/>
  <c r="L57" i="5" s="1"/>
  <c r="H57" i="5"/>
  <c r="J56" i="5"/>
  <c r="K56" i="5" s="1"/>
  <c r="L56" i="5" s="1"/>
  <c r="H56" i="5"/>
  <c r="J55" i="5"/>
  <c r="K55" i="5" s="1"/>
  <c r="L55" i="5" s="1"/>
  <c r="H55" i="5"/>
  <c r="K54" i="5"/>
  <c r="L54" i="5" s="1"/>
  <c r="J54" i="5"/>
  <c r="H54" i="5"/>
  <c r="J53" i="5"/>
  <c r="K53" i="5" s="1"/>
  <c r="L53" i="5" s="1"/>
  <c r="H53" i="5"/>
  <c r="J52" i="5"/>
  <c r="K52" i="5" s="1"/>
  <c r="L52" i="5" s="1"/>
  <c r="H52" i="5"/>
  <c r="J51" i="5"/>
  <c r="K51" i="5" s="1"/>
  <c r="L51" i="5" s="1"/>
  <c r="H51" i="5"/>
  <c r="J50" i="5"/>
  <c r="K50" i="5" s="1"/>
  <c r="L50" i="5" s="1"/>
  <c r="H50" i="5"/>
  <c r="J49" i="5"/>
  <c r="K49" i="5" s="1"/>
  <c r="L49" i="5" s="1"/>
  <c r="H49" i="5"/>
  <c r="J48" i="5"/>
  <c r="K48" i="5" s="1"/>
  <c r="L48" i="5" s="1"/>
  <c r="H48" i="5"/>
  <c r="J47" i="5"/>
  <c r="K47" i="5" s="1"/>
  <c r="L47" i="5" s="1"/>
  <c r="H47" i="5"/>
  <c r="K46" i="5"/>
  <c r="L46" i="5" s="1"/>
  <c r="J46" i="5"/>
  <c r="H46" i="5"/>
  <c r="J45" i="5"/>
  <c r="K45" i="5" s="1"/>
  <c r="L45" i="5" s="1"/>
  <c r="H45" i="5"/>
  <c r="J44" i="5"/>
  <c r="K44" i="5" s="1"/>
  <c r="L44" i="5" s="1"/>
  <c r="H44" i="5"/>
  <c r="J43" i="5"/>
  <c r="K43" i="5" s="1"/>
  <c r="L43" i="5" s="1"/>
  <c r="H43" i="5"/>
  <c r="J42" i="5"/>
  <c r="K42" i="5" s="1"/>
  <c r="L42" i="5" s="1"/>
  <c r="H42" i="5"/>
  <c r="J41" i="5"/>
  <c r="K41" i="5" s="1"/>
  <c r="L41" i="5" s="1"/>
  <c r="H41" i="5"/>
  <c r="J40" i="5"/>
  <c r="K40" i="5" s="1"/>
  <c r="L40" i="5" s="1"/>
  <c r="H40" i="5"/>
  <c r="J39" i="5"/>
  <c r="K39" i="5" s="1"/>
  <c r="L39" i="5" s="1"/>
  <c r="H39" i="5"/>
  <c r="K38" i="5"/>
  <c r="L38" i="5" s="1"/>
  <c r="J38" i="5"/>
  <c r="H38" i="5"/>
  <c r="J37" i="5"/>
  <c r="K37" i="5" s="1"/>
  <c r="L37" i="5" s="1"/>
  <c r="H37" i="5"/>
  <c r="J36" i="5"/>
  <c r="K36" i="5" s="1"/>
  <c r="L36" i="5" s="1"/>
  <c r="H36" i="5"/>
  <c r="J35" i="5"/>
  <c r="K35" i="5" s="1"/>
  <c r="L35" i="5" s="1"/>
  <c r="H35" i="5"/>
  <c r="J34" i="5"/>
  <c r="K34" i="5" s="1"/>
  <c r="L34" i="5" s="1"/>
  <c r="H34" i="5"/>
  <c r="J33" i="5"/>
  <c r="K33" i="5" s="1"/>
  <c r="L33" i="5" s="1"/>
  <c r="H33" i="5"/>
  <c r="J32" i="5"/>
  <c r="K32" i="5" s="1"/>
  <c r="L32" i="5" s="1"/>
  <c r="H32" i="5"/>
  <c r="J31" i="5"/>
  <c r="K31" i="5" s="1"/>
  <c r="L31" i="5" s="1"/>
  <c r="H31" i="5"/>
  <c r="J30" i="5"/>
  <c r="K30" i="5" s="1"/>
  <c r="L30" i="5" s="1"/>
  <c r="H30" i="5"/>
  <c r="J29" i="5"/>
  <c r="K29" i="5" s="1"/>
  <c r="L29" i="5" s="1"/>
  <c r="H29" i="5"/>
  <c r="K28" i="5"/>
  <c r="L28" i="5" s="1"/>
  <c r="J28" i="5"/>
  <c r="H28" i="5"/>
  <c r="J27" i="5"/>
  <c r="K27" i="5" s="1"/>
  <c r="L27" i="5" s="1"/>
  <c r="H27" i="5"/>
  <c r="J26" i="5"/>
  <c r="K26" i="5" s="1"/>
  <c r="L26" i="5" s="1"/>
  <c r="H26" i="5"/>
  <c r="J25" i="5"/>
  <c r="K25" i="5" s="1"/>
  <c r="L25" i="5" s="1"/>
  <c r="H25" i="5"/>
  <c r="J24" i="5"/>
  <c r="K24" i="5" s="1"/>
  <c r="L24" i="5" s="1"/>
  <c r="H24" i="5"/>
  <c r="J23" i="5"/>
  <c r="K23" i="5" s="1"/>
  <c r="L23" i="5" s="1"/>
  <c r="H23" i="5"/>
  <c r="J22" i="5"/>
  <c r="K22" i="5" s="1"/>
  <c r="L22" i="5" s="1"/>
  <c r="H22" i="5"/>
  <c r="J21" i="5"/>
  <c r="K21" i="5" s="1"/>
  <c r="L21" i="5" s="1"/>
  <c r="H21" i="5"/>
  <c r="J20" i="5"/>
  <c r="K20" i="5" s="1"/>
  <c r="L20" i="5" s="1"/>
  <c r="H20" i="5"/>
  <c r="J19" i="5"/>
  <c r="K19" i="5" s="1"/>
  <c r="L19" i="5" s="1"/>
  <c r="H19" i="5"/>
  <c r="K18" i="5"/>
  <c r="L18" i="5" s="1"/>
  <c r="J18" i="5"/>
  <c r="H18" i="5"/>
  <c r="J17" i="5"/>
  <c r="K17" i="5" s="1"/>
  <c r="L17" i="5" s="1"/>
  <c r="H17" i="5"/>
  <c r="J16" i="5"/>
  <c r="K16" i="5" s="1"/>
  <c r="L16" i="5" s="1"/>
  <c r="H16" i="5"/>
  <c r="J15" i="5"/>
  <c r="K15" i="5" s="1"/>
  <c r="L15" i="5" s="1"/>
  <c r="H15" i="5"/>
  <c r="J14" i="5"/>
  <c r="K14" i="5" s="1"/>
  <c r="L14" i="5" s="1"/>
  <c r="H14" i="5"/>
  <c r="J13" i="5"/>
  <c r="K13" i="5" s="1"/>
  <c r="L13" i="5" s="1"/>
  <c r="H13" i="5"/>
  <c r="J12" i="5"/>
  <c r="K12" i="5" s="1"/>
  <c r="L12" i="5" s="1"/>
  <c r="H12" i="5"/>
  <c r="J82" i="4"/>
  <c r="K82" i="4" s="1"/>
  <c r="L82" i="4" s="1"/>
  <c r="H82" i="4"/>
  <c r="J81" i="4"/>
  <c r="K81" i="4" s="1"/>
  <c r="L81" i="4" s="1"/>
  <c r="H81" i="4"/>
  <c r="K80" i="4"/>
  <c r="L80" i="4" s="1"/>
  <c r="J80" i="4"/>
  <c r="H80" i="4"/>
  <c r="J79" i="4"/>
  <c r="K79" i="4" s="1"/>
  <c r="L79" i="4" s="1"/>
  <c r="H79" i="4"/>
  <c r="J78" i="4"/>
  <c r="K78" i="4" s="1"/>
  <c r="L78" i="4" s="1"/>
  <c r="H78" i="4"/>
  <c r="J77" i="4"/>
  <c r="K77" i="4" s="1"/>
  <c r="L77" i="4" s="1"/>
  <c r="H77" i="4"/>
  <c r="K76" i="4"/>
  <c r="L76" i="4" s="1"/>
  <c r="J76" i="4"/>
  <c r="H76" i="4"/>
  <c r="J75" i="4"/>
  <c r="K75" i="4" s="1"/>
  <c r="L75" i="4" s="1"/>
  <c r="H75" i="4"/>
  <c r="K74" i="4"/>
  <c r="L74" i="4" s="1"/>
  <c r="J74" i="4"/>
  <c r="H74" i="4"/>
  <c r="J73" i="4"/>
  <c r="K73" i="4" s="1"/>
  <c r="L73" i="4" s="1"/>
  <c r="H73" i="4"/>
  <c r="K72" i="4"/>
  <c r="L72" i="4" s="1"/>
  <c r="J72" i="4"/>
  <c r="H72" i="4"/>
  <c r="J71" i="4"/>
  <c r="K71" i="4" s="1"/>
  <c r="L71" i="4" s="1"/>
  <c r="H71" i="4"/>
  <c r="J70" i="4"/>
  <c r="K70" i="4" s="1"/>
  <c r="L70" i="4" s="1"/>
  <c r="H70" i="4"/>
  <c r="J69" i="4"/>
  <c r="K69" i="4" s="1"/>
  <c r="L69" i="4" s="1"/>
  <c r="H69" i="4"/>
  <c r="K68" i="4"/>
  <c r="L68" i="4" s="1"/>
  <c r="J68" i="4"/>
  <c r="H68" i="4"/>
  <c r="J67" i="4"/>
  <c r="K67" i="4" s="1"/>
  <c r="L67" i="4" s="1"/>
  <c r="H67" i="4"/>
  <c r="K66" i="4"/>
  <c r="L66" i="4" s="1"/>
  <c r="J66" i="4"/>
  <c r="H66" i="4"/>
  <c r="J65" i="4"/>
  <c r="K65" i="4" s="1"/>
  <c r="L65" i="4" s="1"/>
  <c r="H65" i="4"/>
  <c r="K64" i="4"/>
  <c r="L64" i="4" s="1"/>
  <c r="J64" i="4"/>
  <c r="H64" i="4"/>
  <c r="J63" i="4"/>
  <c r="K63" i="4" s="1"/>
  <c r="L63" i="4" s="1"/>
  <c r="H63" i="4"/>
  <c r="J62" i="4"/>
  <c r="K62" i="4" s="1"/>
  <c r="L62" i="4" s="1"/>
  <c r="H62" i="4"/>
  <c r="J61" i="4"/>
  <c r="K61" i="4" s="1"/>
  <c r="L61" i="4" s="1"/>
  <c r="H61" i="4"/>
  <c r="K60" i="4"/>
  <c r="L60" i="4" s="1"/>
  <c r="J60" i="4"/>
  <c r="H60" i="4"/>
  <c r="J59" i="4"/>
  <c r="K59" i="4" s="1"/>
  <c r="L59" i="4" s="1"/>
  <c r="H59" i="4"/>
  <c r="K58" i="4"/>
  <c r="L58" i="4" s="1"/>
  <c r="J58" i="4"/>
  <c r="H58" i="4"/>
  <c r="J57" i="4"/>
  <c r="K57" i="4" s="1"/>
  <c r="L57" i="4" s="1"/>
  <c r="H57" i="4"/>
  <c r="K56" i="4"/>
  <c r="L56" i="4" s="1"/>
  <c r="J56" i="4"/>
  <c r="H56" i="4"/>
  <c r="J55" i="4"/>
  <c r="K55" i="4" s="1"/>
  <c r="L55" i="4" s="1"/>
  <c r="H55" i="4"/>
  <c r="J54" i="4"/>
  <c r="K54" i="4" s="1"/>
  <c r="L54" i="4" s="1"/>
  <c r="H54" i="4"/>
  <c r="J53" i="4"/>
  <c r="K53" i="4" s="1"/>
  <c r="L53" i="4" s="1"/>
  <c r="H53" i="4"/>
  <c r="K52" i="4"/>
  <c r="L52" i="4" s="1"/>
  <c r="J52" i="4"/>
  <c r="H52" i="4"/>
  <c r="J51" i="4"/>
  <c r="K51" i="4" s="1"/>
  <c r="L51" i="4" s="1"/>
  <c r="H51" i="4"/>
  <c r="K50" i="4"/>
  <c r="L50" i="4" s="1"/>
  <c r="J50" i="4"/>
  <c r="H50" i="4"/>
  <c r="J49" i="4"/>
  <c r="K49" i="4" s="1"/>
  <c r="L49" i="4" s="1"/>
  <c r="H49" i="4"/>
  <c r="K48" i="4"/>
  <c r="L48" i="4" s="1"/>
  <c r="J48" i="4"/>
  <c r="H48" i="4"/>
  <c r="J47" i="4"/>
  <c r="K47" i="4" s="1"/>
  <c r="L47" i="4" s="1"/>
  <c r="H47" i="4"/>
  <c r="J46" i="4"/>
  <c r="K46" i="4" s="1"/>
  <c r="L46" i="4" s="1"/>
  <c r="H46" i="4"/>
  <c r="J45" i="4"/>
  <c r="K45" i="4" s="1"/>
  <c r="L45" i="4" s="1"/>
  <c r="H45" i="4"/>
  <c r="K44" i="4"/>
  <c r="L44" i="4" s="1"/>
  <c r="J44" i="4"/>
  <c r="H44" i="4"/>
  <c r="J43" i="4"/>
  <c r="K43" i="4" s="1"/>
  <c r="L43" i="4" s="1"/>
  <c r="H43" i="4"/>
  <c r="K42" i="4"/>
  <c r="L42" i="4" s="1"/>
  <c r="J42" i="4"/>
  <c r="H42" i="4"/>
  <c r="J41" i="4"/>
  <c r="K41" i="4" s="1"/>
  <c r="L41" i="4" s="1"/>
  <c r="H41" i="4"/>
  <c r="K40" i="4"/>
  <c r="L40" i="4" s="1"/>
  <c r="J40" i="4"/>
  <c r="H40" i="4"/>
  <c r="J39" i="4"/>
  <c r="K39" i="4" s="1"/>
  <c r="L39" i="4" s="1"/>
  <c r="H39" i="4"/>
  <c r="J38" i="4"/>
  <c r="K38" i="4" s="1"/>
  <c r="L38" i="4" s="1"/>
  <c r="H38" i="4"/>
  <c r="J37" i="4"/>
  <c r="K37" i="4" s="1"/>
  <c r="L37" i="4" s="1"/>
  <c r="H37" i="4"/>
  <c r="K36" i="4"/>
  <c r="L36" i="4" s="1"/>
  <c r="J36" i="4"/>
  <c r="H36" i="4"/>
  <c r="J35" i="4"/>
  <c r="K35" i="4" s="1"/>
  <c r="L35" i="4" s="1"/>
  <c r="H35" i="4"/>
  <c r="K34" i="4"/>
  <c r="L34" i="4" s="1"/>
  <c r="J34" i="4"/>
  <c r="H34" i="4"/>
  <c r="J33" i="4"/>
  <c r="K33" i="4" s="1"/>
  <c r="L33" i="4" s="1"/>
  <c r="H33" i="4"/>
  <c r="K32" i="4"/>
  <c r="L32" i="4" s="1"/>
  <c r="J32" i="4"/>
  <c r="H32" i="4"/>
  <c r="J31" i="4"/>
  <c r="K31" i="4" s="1"/>
  <c r="L31" i="4" s="1"/>
  <c r="H31" i="4"/>
  <c r="J30" i="4"/>
  <c r="K30" i="4" s="1"/>
  <c r="L30" i="4" s="1"/>
  <c r="H30" i="4"/>
  <c r="J29" i="4"/>
  <c r="K29" i="4" s="1"/>
  <c r="L29" i="4" s="1"/>
  <c r="H29" i="4"/>
  <c r="K28" i="4"/>
  <c r="L28" i="4" s="1"/>
  <c r="J28" i="4"/>
  <c r="H28" i="4"/>
  <c r="J27" i="4"/>
  <c r="K27" i="4" s="1"/>
  <c r="L27" i="4" s="1"/>
  <c r="H27" i="4"/>
  <c r="K26" i="4"/>
  <c r="L26" i="4" s="1"/>
  <c r="J26" i="4"/>
  <c r="H26" i="4"/>
  <c r="J25" i="4"/>
  <c r="K25" i="4" s="1"/>
  <c r="L25" i="4" s="1"/>
  <c r="H25" i="4"/>
  <c r="K24" i="4"/>
  <c r="L24" i="4" s="1"/>
  <c r="J24" i="4"/>
  <c r="H24" i="4"/>
  <c r="J23" i="4"/>
  <c r="K23" i="4" s="1"/>
  <c r="L23" i="4" s="1"/>
  <c r="H23" i="4"/>
  <c r="J22" i="4"/>
  <c r="K22" i="4" s="1"/>
  <c r="L22" i="4" s="1"/>
  <c r="H22" i="4"/>
  <c r="J21" i="4"/>
  <c r="K21" i="4" s="1"/>
  <c r="L21" i="4" s="1"/>
  <c r="H21" i="4"/>
  <c r="K20" i="4"/>
  <c r="L20" i="4" s="1"/>
  <c r="J20" i="4"/>
  <c r="H20" i="4"/>
  <c r="J19" i="4"/>
  <c r="K19" i="4" s="1"/>
  <c r="L19" i="4" s="1"/>
  <c r="H19" i="4"/>
  <c r="K18" i="4"/>
  <c r="L18" i="4" s="1"/>
  <c r="J18" i="4"/>
  <c r="H18" i="4"/>
  <c r="J17" i="4"/>
  <c r="K17" i="4" s="1"/>
  <c r="L17" i="4" s="1"/>
  <c r="H17" i="4"/>
  <c r="K16" i="4"/>
  <c r="L16" i="4" s="1"/>
  <c r="J16" i="4"/>
  <c r="H16" i="4"/>
  <c r="J15" i="4"/>
  <c r="K15" i="4" s="1"/>
  <c r="L15" i="4" s="1"/>
  <c r="H15" i="4"/>
  <c r="J14" i="4"/>
  <c r="K14" i="4" s="1"/>
  <c r="L14" i="4" s="1"/>
  <c r="H14" i="4"/>
  <c r="J13" i="4"/>
  <c r="K13" i="4" s="1"/>
  <c r="L13" i="4" s="1"/>
  <c r="H13" i="4"/>
  <c r="K12" i="4"/>
  <c r="L12" i="4" s="1"/>
  <c r="J12" i="4"/>
  <c r="H12" i="4"/>
  <c r="J11" i="4"/>
  <c r="K11" i="4" s="1"/>
  <c r="L11" i="4" s="1"/>
  <c r="H11" i="4"/>
  <c r="L62" i="3"/>
  <c r="J62" i="3"/>
  <c r="H62" i="3"/>
  <c r="L61" i="3"/>
  <c r="J61" i="3"/>
  <c r="H61" i="3"/>
  <c r="L60" i="3"/>
  <c r="J60" i="3"/>
  <c r="H60" i="3"/>
  <c r="L59" i="3"/>
  <c r="J59" i="3"/>
  <c r="H59" i="3"/>
  <c r="L58" i="3"/>
  <c r="J58" i="3"/>
  <c r="H58" i="3"/>
  <c r="L57" i="3"/>
  <c r="J57" i="3"/>
  <c r="H57" i="3"/>
  <c r="L56" i="3"/>
  <c r="J56" i="3"/>
  <c r="H56" i="3"/>
  <c r="L55" i="3"/>
  <c r="J55" i="3"/>
  <c r="H55" i="3"/>
  <c r="L54" i="3"/>
  <c r="J54" i="3"/>
  <c r="H54" i="3"/>
  <c r="L53" i="3"/>
  <c r="J53" i="3"/>
  <c r="H53" i="3"/>
  <c r="L52" i="3"/>
  <c r="J52" i="3"/>
  <c r="H52" i="3"/>
  <c r="L51" i="3"/>
  <c r="J51" i="3"/>
  <c r="H51" i="3"/>
  <c r="L50" i="3"/>
  <c r="J50" i="3"/>
  <c r="H50" i="3"/>
  <c r="L49" i="3"/>
  <c r="J49" i="3"/>
  <c r="H49" i="3"/>
  <c r="L48" i="3"/>
  <c r="J48" i="3"/>
  <c r="H48" i="3"/>
  <c r="L47" i="3"/>
  <c r="J47" i="3"/>
  <c r="H47" i="3"/>
  <c r="L46" i="3"/>
  <c r="J46" i="3"/>
  <c r="H46" i="3"/>
  <c r="L45" i="3"/>
  <c r="J45" i="3"/>
  <c r="H45" i="3"/>
  <c r="L44" i="3"/>
  <c r="J44" i="3"/>
  <c r="H44" i="3"/>
  <c r="L43" i="3"/>
  <c r="J43" i="3"/>
  <c r="H43" i="3"/>
  <c r="L42" i="3"/>
  <c r="J42" i="3"/>
  <c r="H42" i="3"/>
  <c r="L41" i="3"/>
  <c r="J41" i="3"/>
  <c r="H41" i="3"/>
  <c r="L40" i="3"/>
  <c r="J40" i="3"/>
  <c r="H40" i="3"/>
  <c r="L39" i="3"/>
  <c r="J39" i="3"/>
  <c r="H39" i="3"/>
  <c r="L38" i="3"/>
  <c r="J38" i="3"/>
  <c r="H38" i="3"/>
  <c r="L37" i="3"/>
  <c r="J37" i="3"/>
  <c r="H37" i="3"/>
  <c r="L36" i="3"/>
  <c r="J36" i="3"/>
  <c r="H36" i="3"/>
  <c r="L35" i="3"/>
  <c r="J35" i="3"/>
  <c r="H35" i="3"/>
  <c r="L34" i="3"/>
  <c r="J34" i="3"/>
  <c r="H34" i="3"/>
  <c r="L33" i="3"/>
  <c r="J33" i="3"/>
  <c r="H33" i="3"/>
  <c r="L32" i="3"/>
  <c r="J32" i="3"/>
  <c r="H32" i="3"/>
  <c r="L31" i="3"/>
  <c r="J31" i="3"/>
  <c r="H31" i="3"/>
  <c r="L30" i="3"/>
  <c r="J30" i="3"/>
  <c r="H30" i="3"/>
  <c r="L29" i="3"/>
  <c r="J29" i="3"/>
  <c r="H29" i="3"/>
  <c r="L28" i="3"/>
  <c r="J28" i="3"/>
  <c r="H28" i="3"/>
  <c r="L27" i="3"/>
  <c r="J27" i="3"/>
  <c r="H27" i="3"/>
  <c r="L26" i="3"/>
  <c r="J26" i="3"/>
  <c r="H26" i="3"/>
  <c r="L25" i="3"/>
  <c r="J25" i="3"/>
  <c r="H25" i="3"/>
  <c r="L24" i="3"/>
  <c r="J24" i="3"/>
  <c r="H24" i="3"/>
  <c r="L23" i="3"/>
  <c r="J23" i="3"/>
  <c r="H23" i="3"/>
  <c r="L22" i="3"/>
  <c r="J22" i="3"/>
  <c r="H22" i="3"/>
  <c r="L21" i="3"/>
  <c r="J21" i="3"/>
  <c r="H21" i="3"/>
  <c r="L20" i="3"/>
  <c r="J20" i="3"/>
  <c r="H20" i="3"/>
  <c r="L19" i="3"/>
  <c r="J19" i="3"/>
  <c r="H19" i="3"/>
  <c r="L18" i="3"/>
  <c r="J18" i="3"/>
  <c r="H18" i="3"/>
  <c r="L17" i="3"/>
  <c r="J17" i="3"/>
  <c r="H17" i="3"/>
  <c r="L16" i="3"/>
  <c r="J16" i="3"/>
  <c r="H16" i="3"/>
  <c r="L15" i="3"/>
  <c r="J15" i="3"/>
  <c r="H15" i="3"/>
  <c r="L14" i="3"/>
  <c r="J14" i="3"/>
  <c r="H14" i="3"/>
  <c r="L13" i="3"/>
  <c r="J13" i="3"/>
  <c r="H13" i="3"/>
  <c r="L12" i="3"/>
  <c r="J12" i="3"/>
  <c r="H12" i="3"/>
  <c r="L11" i="3"/>
  <c r="J11" i="3"/>
  <c r="H11" i="3"/>
  <c r="J86" i="2"/>
  <c r="K86" i="2" s="1"/>
  <c r="L86" i="2" s="1"/>
  <c r="H86" i="2"/>
  <c r="J85" i="2"/>
  <c r="K85" i="2" s="1"/>
  <c r="L85" i="2" s="1"/>
  <c r="H85" i="2"/>
  <c r="J84" i="2"/>
  <c r="K84" i="2" s="1"/>
  <c r="L84" i="2" s="1"/>
  <c r="H84" i="2"/>
  <c r="K83" i="2"/>
  <c r="L83" i="2" s="1"/>
  <c r="J83" i="2"/>
  <c r="H83" i="2"/>
  <c r="J82" i="2"/>
  <c r="K82" i="2" s="1"/>
  <c r="L82" i="2" s="1"/>
  <c r="H82" i="2"/>
  <c r="J81" i="2"/>
  <c r="K81" i="2" s="1"/>
  <c r="L81" i="2" s="1"/>
  <c r="H81" i="2"/>
  <c r="J80" i="2"/>
  <c r="K80" i="2" s="1"/>
  <c r="L80" i="2" s="1"/>
  <c r="H80" i="2"/>
  <c r="K79" i="2"/>
  <c r="L79" i="2" s="1"/>
  <c r="J79" i="2"/>
  <c r="H79" i="2"/>
  <c r="J78" i="2"/>
  <c r="K78" i="2" s="1"/>
  <c r="L78" i="2" s="1"/>
  <c r="H78" i="2"/>
  <c r="J77" i="2"/>
  <c r="K77" i="2" s="1"/>
  <c r="L77" i="2" s="1"/>
  <c r="H77" i="2"/>
  <c r="J76" i="2"/>
  <c r="K76" i="2" s="1"/>
  <c r="L76" i="2" s="1"/>
  <c r="H76" i="2"/>
  <c r="K75" i="2"/>
  <c r="L75" i="2" s="1"/>
  <c r="J75" i="2"/>
  <c r="H75" i="2"/>
  <c r="J74" i="2"/>
  <c r="K74" i="2" s="1"/>
  <c r="L74" i="2" s="1"/>
  <c r="H74" i="2"/>
  <c r="J73" i="2"/>
  <c r="K73" i="2" s="1"/>
  <c r="L73" i="2" s="1"/>
  <c r="H73" i="2"/>
  <c r="J72" i="2"/>
  <c r="K72" i="2" s="1"/>
  <c r="L72" i="2" s="1"/>
  <c r="H72" i="2"/>
  <c r="K71" i="2"/>
  <c r="L71" i="2" s="1"/>
  <c r="J71" i="2"/>
  <c r="H71" i="2"/>
  <c r="J70" i="2"/>
  <c r="K70" i="2" s="1"/>
  <c r="L70" i="2" s="1"/>
  <c r="H70" i="2"/>
  <c r="J69" i="2"/>
  <c r="K69" i="2" s="1"/>
  <c r="L69" i="2" s="1"/>
  <c r="H69" i="2"/>
  <c r="J68" i="2"/>
  <c r="K68" i="2" s="1"/>
  <c r="L68" i="2" s="1"/>
  <c r="H68" i="2"/>
  <c r="K67" i="2"/>
  <c r="L67" i="2" s="1"/>
  <c r="J67" i="2"/>
  <c r="H67" i="2"/>
  <c r="J66" i="2"/>
  <c r="K66" i="2" s="1"/>
  <c r="L66" i="2" s="1"/>
  <c r="H66" i="2"/>
  <c r="J65" i="2"/>
  <c r="K65" i="2" s="1"/>
  <c r="L65" i="2" s="1"/>
  <c r="H65" i="2"/>
  <c r="J64" i="2"/>
  <c r="K64" i="2" s="1"/>
  <c r="L64" i="2" s="1"/>
  <c r="H64" i="2"/>
  <c r="K63" i="2"/>
  <c r="L63" i="2" s="1"/>
  <c r="J63" i="2"/>
  <c r="H63" i="2"/>
  <c r="J62" i="2"/>
  <c r="K62" i="2" s="1"/>
  <c r="L62" i="2" s="1"/>
  <c r="H62" i="2"/>
  <c r="J61" i="2"/>
  <c r="K61" i="2" s="1"/>
  <c r="L61" i="2" s="1"/>
  <c r="H61" i="2"/>
  <c r="J60" i="2"/>
  <c r="K60" i="2" s="1"/>
  <c r="L60" i="2" s="1"/>
  <c r="H60" i="2"/>
  <c r="K59" i="2"/>
  <c r="L59" i="2" s="1"/>
  <c r="J59" i="2"/>
  <c r="H59" i="2"/>
  <c r="J58" i="2"/>
  <c r="K58" i="2" s="1"/>
  <c r="L58" i="2" s="1"/>
  <c r="H58" i="2"/>
  <c r="J57" i="2"/>
  <c r="K57" i="2" s="1"/>
  <c r="L57" i="2" s="1"/>
  <c r="H57" i="2"/>
  <c r="J56" i="2"/>
  <c r="K56" i="2" s="1"/>
  <c r="L56" i="2" s="1"/>
  <c r="H56" i="2"/>
  <c r="K55" i="2"/>
  <c r="L55" i="2" s="1"/>
  <c r="J55" i="2"/>
  <c r="H55" i="2"/>
  <c r="J54" i="2"/>
  <c r="K54" i="2" s="1"/>
  <c r="L54" i="2" s="1"/>
  <c r="H54" i="2"/>
  <c r="J53" i="2"/>
  <c r="K53" i="2" s="1"/>
  <c r="L53" i="2" s="1"/>
  <c r="H53" i="2"/>
  <c r="J52" i="2"/>
  <c r="K52" i="2" s="1"/>
  <c r="L52" i="2" s="1"/>
  <c r="H52" i="2"/>
  <c r="K51" i="2"/>
  <c r="L51" i="2" s="1"/>
  <c r="J51" i="2"/>
  <c r="H51" i="2"/>
  <c r="J50" i="2"/>
  <c r="K50" i="2" s="1"/>
  <c r="L50" i="2" s="1"/>
  <c r="H50" i="2"/>
  <c r="J49" i="2"/>
  <c r="K49" i="2" s="1"/>
  <c r="L49" i="2" s="1"/>
  <c r="H49" i="2"/>
  <c r="J48" i="2"/>
  <c r="K48" i="2" s="1"/>
  <c r="L48" i="2" s="1"/>
  <c r="H48" i="2"/>
  <c r="K47" i="2"/>
  <c r="L47" i="2" s="1"/>
  <c r="J47" i="2"/>
  <c r="H47" i="2"/>
  <c r="J46" i="2"/>
  <c r="K46" i="2" s="1"/>
  <c r="L46" i="2" s="1"/>
  <c r="H46" i="2"/>
  <c r="J45" i="2"/>
  <c r="K45" i="2" s="1"/>
  <c r="L45" i="2" s="1"/>
  <c r="H45" i="2"/>
  <c r="J44" i="2"/>
  <c r="K44" i="2" s="1"/>
  <c r="L44" i="2" s="1"/>
  <c r="H44" i="2"/>
  <c r="K43" i="2"/>
  <c r="L43" i="2" s="1"/>
  <c r="J43" i="2"/>
  <c r="H43" i="2"/>
  <c r="J42" i="2"/>
  <c r="K42" i="2" s="1"/>
  <c r="L42" i="2" s="1"/>
  <c r="H42" i="2"/>
  <c r="J41" i="2"/>
  <c r="K41" i="2" s="1"/>
  <c r="L41" i="2" s="1"/>
  <c r="H41" i="2"/>
  <c r="J40" i="2"/>
  <c r="K40" i="2" s="1"/>
  <c r="L40" i="2" s="1"/>
  <c r="H40" i="2"/>
  <c r="K39" i="2"/>
  <c r="L39" i="2" s="1"/>
  <c r="J39" i="2"/>
  <c r="H39" i="2"/>
  <c r="J38" i="2"/>
  <c r="K38" i="2" s="1"/>
  <c r="L38" i="2" s="1"/>
  <c r="H38" i="2"/>
  <c r="J37" i="2"/>
  <c r="K37" i="2" s="1"/>
  <c r="L37" i="2" s="1"/>
  <c r="H37" i="2"/>
  <c r="J36" i="2"/>
  <c r="K36" i="2" s="1"/>
  <c r="L36" i="2" s="1"/>
  <c r="H36" i="2"/>
  <c r="K35" i="2"/>
  <c r="L35" i="2" s="1"/>
  <c r="J35" i="2"/>
  <c r="H35" i="2"/>
  <c r="J34" i="2"/>
  <c r="K34" i="2" s="1"/>
  <c r="L34" i="2" s="1"/>
  <c r="H34" i="2"/>
  <c r="J33" i="2"/>
  <c r="K33" i="2" s="1"/>
  <c r="L33" i="2" s="1"/>
  <c r="H33" i="2"/>
  <c r="J32" i="2"/>
  <c r="K32" i="2" s="1"/>
  <c r="L32" i="2" s="1"/>
  <c r="H32" i="2"/>
  <c r="K31" i="2"/>
  <c r="L31" i="2" s="1"/>
  <c r="J31" i="2"/>
  <c r="H31" i="2"/>
  <c r="J30" i="2"/>
  <c r="K30" i="2" s="1"/>
  <c r="L30" i="2" s="1"/>
  <c r="H30" i="2"/>
  <c r="J29" i="2"/>
  <c r="K29" i="2" s="1"/>
  <c r="L29" i="2" s="1"/>
  <c r="H29" i="2"/>
  <c r="J28" i="2"/>
  <c r="K28" i="2" s="1"/>
  <c r="L28" i="2" s="1"/>
  <c r="H28" i="2"/>
  <c r="K27" i="2"/>
  <c r="L27" i="2" s="1"/>
  <c r="J27" i="2"/>
  <c r="H27" i="2"/>
  <c r="J26" i="2"/>
  <c r="K26" i="2" s="1"/>
  <c r="L26" i="2" s="1"/>
  <c r="H26" i="2"/>
  <c r="J25" i="2"/>
  <c r="K25" i="2" s="1"/>
  <c r="L25" i="2" s="1"/>
  <c r="H25" i="2"/>
  <c r="J24" i="2"/>
  <c r="K24" i="2" s="1"/>
  <c r="L24" i="2" s="1"/>
  <c r="H24" i="2"/>
  <c r="K23" i="2"/>
  <c r="L23" i="2" s="1"/>
  <c r="J23" i="2"/>
  <c r="H23" i="2"/>
  <c r="J22" i="2"/>
  <c r="K22" i="2" s="1"/>
  <c r="L22" i="2" s="1"/>
  <c r="H22" i="2"/>
  <c r="J21" i="2"/>
  <c r="K21" i="2" s="1"/>
  <c r="L21" i="2" s="1"/>
  <c r="H21" i="2"/>
  <c r="J20" i="2"/>
  <c r="K20" i="2" s="1"/>
  <c r="L20" i="2" s="1"/>
  <c r="H20" i="2"/>
  <c r="K19" i="2"/>
  <c r="L19" i="2" s="1"/>
  <c r="J19" i="2"/>
  <c r="H19" i="2"/>
  <c r="J18" i="2"/>
  <c r="K18" i="2" s="1"/>
  <c r="L18" i="2" s="1"/>
  <c r="H18" i="2"/>
  <c r="J17" i="2"/>
  <c r="K17" i="2" s="1"/>
  <c r="L17" i="2" s="1"/>
  <c r="H17" i="2"/>
  <c r="J16" i="2"/>
  <c r="K16" i="2" s="1"/>
  <c r="L16" i="2" s="1"/>
  <c r="H16" i="2"/>
  <c r="K15" i="2"/>
  <c r="L15" i="2" s="1"/>
  <c r="J15" i="2"/>
  <c r="H15" i="2"/>
  <c r="J14" i="2"/>
  <c r="K14" i="2" s="1"/>
  <c r="L14" i="2" s="1"/>
  <c r="H14" i="2"/>
  <c r="J13" i="2"/>
  <c r="K13" i="2" s="1"/>
  <c r="L13" i="2" s="1"/>
  <c r="H13" i="2"/>
  <c r="J12" i="2"/>
  <c r="K12" i="2" s="1"/>
  <c r="L12" i="2" s="1"/>
  <c r="H12" i="2"/>
  <c r="K11" i="2"/>
  <c r="L11" i="2" s="1"/>
  <c r="J11" i="2"/>
  <c r="H11" i="2"/>
  <c r="J84" i="1"/>
  <c r="K84" i="1" s="1"/>
  <c r="L84" i="1" s="1"/>
  <c r="H84" i="1"/>
  <c r="J83" i="1"/>
  <c r="K83" i="1" s="1"/>
  <c r="L83" i="1" s="1"/>
  <c r="H83" i="1"/>
  <c r="J82" i="1"/>
  <c r="K82" i="1" s="1"/>
  <c r="L82" i="1" s="1"/>
  <c r="H82" i="1"/>
  <c r="J81" i="1"/>
  <c r="K81" i="1" s="1"/>
  <c r="L81" i="1" s="1"/>
  <c r="H81" i="1"/>
  <c r="J80" i="1"/>
  <c r="K80" i="1" s="1"/>
  <c r="L80" i="1" s="1"/>
  <c r="H80" i="1"/>
  <c r="J79" i="1"/>
  <c r="K79" i="1" s="1"/>
  <c r="L79" i="1" s="1"/>
  <c r="H79" i="1"/>
  <c r="J78" i="1"/>
  <c r="K78" i="1" s="1"/>
  <c r="L78" i="1" s="1"/>
  <c r="H78" i="1"/>
  <c r="J77" i="1"/>
  <c r="K77" i="1" s="1"/>
  <c r="L77" i="1" s="1"/>
  <c r="H77" i="1"/>
  <c r="J76" i="1"/>
  <c r="K76" i="1" s="1"/>
  <c r="L76" i="1" s="1"/>
  <c r="H76" i="1"/>
  <c r="J75" i="1"/>
  <c r="K75" i="1" s="1"/>
  <c r="L75" i="1" s="1"/>
  <c r="H75" i="1"/>
  <c r="J74" i="1"/>
  <c r="K74" i="1" s="1"/>
  <c r="L74" i="1" s="1"/>
  <c r="H74" i="1"/>
  <c r="J73" i="1"/>
  <c r="K73" i="1" s="1"/>
  <c r="L73" i="1" s="1"/>
  <c r="H73" i="1"/>
  <c r="J72" i="1"/>
  <c r="K72" i="1" s="1"/>
  <c r="L72" i="1" s="1"/>
  <c r="H72" i="1"/>
  <c r="J71" i="1"/>
  <c r="K71" i="1" s="1"/>
  <c r="L71" i="1" s="1"/>
  <c r="H71" i="1"/>
  <c r="J70" i="1"/>
  <c r="K70" i="1" s="1"/>
  <c r="L70" i="1" s="1"/>
  <c r="H70" i="1"/>
  <c r="K69" i="1"/>
  <c r="L69" i="1" s="1"/>
  <c r="J69" i="1"/>
  <c r="H69" i="1"/>
  <c r="J68" i="1"/>
  <c r="K68" i="1" s="1"/>
  <c r="L68" i="1" s="1"/>
  <c r="H68" i="1"/>
  <c r="J67" i="1"/>
  <c r="K67" i="1" s="1"/>
  <c r="L67" i="1" s="1"/>
  <c r="H67" i="1"/>
  <c r="J66" i="1"/>
  <c r="K66" i="1" s="1"/>
  <c r="L66" i="1" s="1"/>
  <c r="H66" i="1"/>
  <c r="J65" i="1"/>
  <c r="K65" i="1" s="1"/>
  <c r="L65" i="1" s="1"/>
  <c r="H65" i="1"/>
  <c r="J64" i="1"/>
  <c r="K64" i="1" s="1"/>
  <c r="L64" i="1" s="1"/>
  <c r="H64" i="1"/>
  <c r="J63" i="1"/>
  <c r="K63" i="1" s="1"/>
  <c r="L63" i="1" s="1"/>
  <c r="H63" i="1"/>
  <c r="J62" i="1"/>
  <c r="K62" i="1" s="1"/>
  <c r="L62" i="1" s="1"/>
  <c r="H62" i="1"/>
  <c r="J61" i="1"/>
  <c r="K61" i="1" s="1"/>
  <c r="L61" i="1" s="1"/>
  <c r="H61" i="1"/>
  <c r="J60" i="1"/>
  <c r="K60" i="1" s="1"/>
  <c r="L60" i="1" s="1"/>
  <c r="H60" i="1"/>
  <c r="J59" i="1"/>
  <c r="K59" i="1" s="1"/>
  <c r="L59" i="1" s="1"/>
  <c r="H59" i="1"/>
  <c r="J58" i="1"/>
  <c r="K58" i="1" s="1"/>
  <c r="L58" i="1" s="1"/>
  <c r="H58" i="1"/>
  <c r="J57" i="1"/>
  <c r="K57" i="1" s="1"/>
  <c r="L57" i="1" s="1"/>
  <c r="H57" i="1"/>
  <c r="J56" i="1"/>
  <c r="K56" i="1" s="1"/>
  <c r="L56" i="1" s="1"/>
  <c r="H56" i="1"/>
  <c r="J55" i="1"/>
  <c r="K55" i="1" s="1"/>
  <c r="L55" i="1" s="1"/>
  <c r="H55" i="1"/>
  <c r="J54" i="1"/>
  <c r="K54" i="1" s="1"/>
  <c r="L54" i="1" s="1"/>
  <c r="H54" i="1"/>
  <c r="K53" i="1"/>
  <c r="L53" i="1" s="1"/>
  <c r="J53" i="1"/>
  <c r="H53" i="1"/>
  <c r="J52" i="1"/>
  <c r="K52" i="1" s="1"/>
  <c r="L52" i="1" s="1"/>
  <c r="H52" i="1"/>
  <c r="J51" i="1"/>
  <c r="K51" i="1" s="1"/>
  <c r="L51" i="1" s="1"/>
  <c r="H51" i="1"/>
  <c r="J50" i="1"/>
  <c r="K50" i="1" s="1"/>
  <c r="L50" i="1" s="1"/>
  <c r="H50" i="1"/>
  <c r="J49" i="1"/>
  <c r="K49" i="1" s="1"/>
  <c r="L49" i="1" s="1"/>
  <c r="H49" i="1"/>
  <c r="J48" i="1"/>
  <c r="K48" i="1" s="1"/>
  <c r="L48" i="1" s="1"/>
  <c r="H48" i="1"/>
  <c r="J47" i="1"/>
  <c r="K47" i="1" s="1"/>
  <c r="L47" i="1" s="1"/>
  <c r="H47" i="1"/>
  <c r="J46" i="1"/>
  <c r="K46" i="1" s="1"/>
  <c r="L46" i="1" s="1"/>
  <c r="H46" i="1"/>
  <c r="J45" i="1"/>
  <c r="K45" i="1" s="1"/>
  <c r="L45" i="1" s="1"/>
  <c r="H45" i="1"/>
  <c r="J44" i="1"/>
  <c r="K44" i="1" s="1"/>
  <c r="L44" i="1" s="1"/>
  <c r="H44" i="1"/>
  <c r="J43" i="1"/>
  <c r="K43" i="1" s="1"/>
  <c r="L43" i="1" s="1"/>
  <c r="H43" i="1"/>
  <c r="J42" i="1"/>
  <c r="K42" i="1" s="1"/>
  <c r="L42" i="1" s="1"/>
  <c r="H42" i="1"/>
  <c r="J41" i="1"/>
  <c r="K41" i="1" s="1"/>
  <c r="L41" i="1" s="1"/>
  <c r="H41" i="1"/>
  <c r="J40" i="1"/>
  <c r="K40" i="1" s="1"/>
  <c r="L40" i="1" s="1"/>
  <c r="H40" i="1"/>
  <c r="J39" i="1"/>
  <c r="K39" i="1" s="1"/>
  <c r="L39" i="1" s="1"/>
  <c r="H39" i="1"/>
  <c r="J38" i="1"/>
  <c r="K38" i="1" s="1"/>
  <c r="L38" i="1" s="1"/>
  <c r="H38" i="1"/>
  <c r="K37" i="1"/>
  <c r="L37" i="1" s="1"/>
  <c r="J37" i="1"/>
  <c r="H37" i="1"/>
  <c r="J36" i="1"/>
  <c r="K36" i="1" s="1"/>
  <c r="L36" i="1" s="1"/>
  <c r="H36" i="1"/>
  <c r="J35" i="1"/>
  <c r="K35" i="1" s="1"/>
  <c r="L35" i="1" s="1"/>
  <c r="H35" i="1"/>
  <c r="J34" i="1"/>
  <c r="K34" i="1" s="1"/>
  <c r="L34" i="1" s="1"/>
  <c r="H34" i="1"/>
  <c r="J33" i="1"/>
  <c r="K33" i="1" s="1"/>
  <c r="L33" i="1" s="1"/>
  <c r="H33" i="1"/>
  <c r="J32" i="1"/>
  <c r="K32" i="1" s="1"/>
  <c r="L32" i="1" s="1"/>
  <c r="H32" i="1"/>
  <c r="J31" i="1"/>
  <c r="K31" i="1" s="1"/>
  <c r="L31" i="1" s="1"/>
  <c r="H31" i="1"/>
  <c r="J30" i="1"/>
  <c r="K30" i="1" s="1"/>
  <c r="L30" i="1" s="1"/>
  <c r="H30" i="1"/>
  <c r="J29" i="1"/>
  <c r="K29" i="1" s="1"/>
  <c r="L29" i="1" s="1"/>
  <c r="H29" i="1"/>
  <c r="J28" i="1"/>
  <c r="K28" i="1" s="1"/>
  <c r="L28" i="1" s="1"/>
  <c r="H28" i="1"/>
  <c r="J27" i="1"/>
  <c r="K27" i="1" s="1"/>
  <c r="L27" i="1" s="1"/>
  <c r="H27" i="1"/>
  <c r="J26" i="1"/>
  <c r="K26" i="1" s="1"/>
  <c r="L26" i="1" s="1"/>
  <c r="H26" i="1"/>
  <c r="J25" i="1"/>
  <c r="K25" i="1" s="1"/>
  <c r="L25" i="1" s="1"/>
  <c r="H25" i="1"/>
  <c r="J24" i="1"/>
  <c r="K24" i="1" s="1"/>
  <c r="L24" i="1" s="1"/>
  <c r="H24" i="1"/>
  <c r="J23" i="1"/>
  <c r="K23" i="1" s="1"/>
  <c r="L23" i="1" s="1"/>
  <c r="H23" i="1"/>
  <c r="J22" i="1"/>
  <c r="K22" i="1" s="1"/>
  <c r="L22" i="1" s="1"/>
  <c r="H22" i="1"/>
  <c r="K21" i="1"/>
  <c r="L21" i="1" s="1"/>
  <c r="J21" i="1"/>
  <c r="H21" i="1"/>
  <c r="J20" i="1"/>
  <c r="K20" i="1" s="1"/>
  <c r="L20" i="1" s="1"/>
  <c r="H20" i="1"/>
  <c r="J19" i="1"/>
  <c r="K19" i="1" s="1"/>
  <c r="L19" i="1" s="1"/>
  <c r="H19" i="1"/>
  <c r="J18" i="1"/>
  <c r="K18" i="1" s="1"/>
  <c r="L18" i="1" s="1"/>
  <c r="H18" i="1"/>
  <c r="J17" i="1"/>
  <c r="K17" i="1" s="1"/>
  <c r="L17" i="1" s="1"/>
  <c r="H17" i="1"/>
  <c r="J16" i="1"/>
  <c r="K16" i="1" s="1"/>
  <c r="L16" i="1" s="1"/>
  <c r="H16" i="1"/>
  <c r="J15" i="1"/>
  <c r="K15" i="1" s="1"/>
  <c r="L15" i="1" s="1"/>
  <c r="H15" i="1"/>
  <c r="J14" i="1"/>
  <c r="K14" i="1" s="1"/>
  <c r="L14" i="1" s="1"/>
  <c r="H14" i="1"/>
  <c r="J13" i="1"/>
  <c r="K13" i="1" s="1"/>
  <c r="L13" i="1" s="1"/>
  <c r="H13" i="1"/>
  <c r="J12" i="1"/>
  <c r="K12" i="1" s="1"/>
  <c r="L12" i="1" s="1"/>
  <c r="H12" i="1"/>
  <c r="J11" i="1"/>
  <c r="K11" i="1" s="1"/>
  <c r="L11" i="1" s="1"/>
  <c r="H11" i="1"/>
  <c r="H85" i="1" s="1"/>
  <c r="L72" i="17" l="1"/>
  <c r="L77" i="16"/>
  <c r="L73" i="14"/>
  <c r="L49" i="13"/>
  <c r="L70" i="12"/>
  <c r="L56" i="10"/>
  <c r="L112" i="7"/>
  <c r="H115" i="6"/>
  <c r="L115" i="6"/>
  <c r="H83" i="4"/>
  <c r="L83" i="4"/>
  <c r="L63" i="3"/>
  <c r="J63" i="3"/>
  <c r="H63" i="3"/>
  <c r="H87" i="2"/>
  <c r="L87" i="2"/>
  <c r="L85" i="1"/>
</calcChain>
</file>

<file path=xl/sharedStrings.xml><?xml version="1.0" encoding="utf-8"?>
<sst xmlns="http://schemas.openxmlformats.org/spreadsheetml/2006/main" count="4467" uniqueCount="867">
  <si>
    <t xml:space="preserve">Załącznik nr  3 </t>
  </si>
  <si>
    <t>…………………………………</t>
  </si>
  <si>
    <t>pieczęć wykonawcy</t>
  </si>
  <si>
    <t>Formularz cenowy</t>
  </si>
  <si>
    <t>Częśćnr I - Szkoła Podstawowa Nr 1 im. M. Kopernika w Ropczycach</t>
  </si>
  <si>
    <t xml:space="preserve"> </t>
  </si>
  <si>
    <t xml:space="preserve">Nazwa przedmiotu </t>
  </si>
  <si>
    <t xml:space="preserve">Minimalne wymagane parametry nie gorsze niż: </t>
  </si>
  <si>
    <t>Jednostka miary</t>
  </si>
  <si>
    <t xml:space="preserve">Ilość </t>
  </si>
  <si>
    <t>Oferowany produkt*</t>
  </si>
  <si>
    <t>Cena jednostkowa netto</t>
  </si>
  <si>
    <t>Wartość netto</t>
  </si>
  <si>
    <t>VAT</t>
  </si>
  <si>
    <t>Cena jednostkowa brutto</t>
  </si>
  <si>
    <t>Wartość brutto</t>
  </si>
  <si>
    <t>%</t>
  </si>
  <si>
    <t>wartość</t>
  </si>
  <si>
    <t>Papier  biały</t>
  </si>
  <si>
    <t>Papier   format A4 do wydruków czarno – białych, kolorowych i kopiowania,  gramatura  nie gorsza niż 80 g/m2, białość 161 CIE,  nie mniej niż 500 kartek w ryzie,</t>
  </si>
  <si>
    <t xml:space="preserve">ryza </t>
  </si>
  <si>
    <t>folia Pelloplast120</t>
  </si>
  <si>
    <t>Folia samoprzylepna do okładania książęk. Pelloplast Oy 120/szer. 32cm  50m lub 100m</t>
  </si>
  <si>
    <t>sztuka</t>
  </si>
  <si>
    <t xml:space="preserve">folia PolyWrap </t>
  </si>
  <si>
    <t>folia do okładania książek  25cm/100</t>
  </si>
  <si>
    <t>Brystol</t>
  </si>
  <si>
    <t xml:space="preserve">Brystol w formacie A 1 kolorowy </t>
  </si>
  <si>
    <t>Brystol w formacie A 1 biały</t>
  </si>
  <si>
    <t>Segregator</t>
  </si>
  <si>
    <t>Segregator format  nie mniejszy niż  A4,  wykonany z utwardzanego kartonu powleczonego  obustronnie folią polipropynelową lub PVC, kolorowy grzbiet wykonany z ekologicznego polipropylenu, posiadający kieszeń grzbietową na wymienną etykietę, dźwignia wysokiej jakości z dociskaczem, dolna krawędź wzmocniona listwą, wymienna etykieta grzbietowa,  szerokość grzbietu: min. 75 mm</t>
  </si>
  <si>
    <t xml:space="preserve">Segregator format A4 </t>
  </si>
  <si>
    <t xml:space="preserve">Segregator wykonany z utwardzanego kartonu, szerokość grzbietu 45 mm, różne kolory  </t>
  </si>
  <si>
    <t>Skoroszyt</t>
  </si>
  <si>
    <t>Skoroszyt plastikowy format A4 z zawieszką do segregatora, sztywny, przednia okładka przezroczysta, druga kolorowa z tworzywa PCV, biały pasek do opisu, boczna perforacja umożliwiająca wpięcie do segregatora z dowolnym ringiem, 1 opakowanie zawierające 10 sztuk</t>
  </si>
  <si>
    <t>opakowanie</t>
  </si>
  <si>
    <t>Skoroszyt plastikowy format A4 z zawieszką do segregatora, sztywny, przednia okładka przezroczysta, druga kolorowa z tworzywa PCV, biały pasek do opisu, boczna perforacja umożliwiająca wpięcie do segregatora z dowolnym ringiem</t>
  </si>
  <si>
    <t>tablica korkowa</t>
  </si>
  <si>
    <t xml:space="preserve">tablica o wymiarach 180x120 </t>
  </si>
  <si>
    <t>Teczka</t>
  </si>
  <si>
    <t>Teczka tekturowa format A4, wiązana wykonana z białego kartonu, wyposażona w tasiemkę, posiadająca trzy zewnętrzne klapki zabezpieczające dokumenty przed wypadnięciem, odporne na zerwanie mocowania tasiemek, gramatura min. 350 g/m2</t>
  </si>
  <si>
    <t>antyrama</t>
  </si>
  <si>
    <t>Biała rama aluminiowa 70x100</t>
  </si>
  <si>
    <t xml:space="preserve">Teczka </t>
  </si>
  <si>
    <t>Teczka format A4, wykonana z mocnego, lakierowanego kartonu, zamykana gumką w kolorze teczki,  trzy wewnętrzne skrzydła, podwójna perforacja do zwiększania grzbietu o 1 cm lub 2 cm</t>
  </si>
  <si>
    <t>Kostka papierowa, kolorowa nieklejona</t>
  </si>
  <si>
    <t>Kostka papierowa, kolorowa nieklejona,  w bloczku ok. 450  sztuk kolorowych karteczek o wymiarach ok.  83 x 83 x 75 mm, gramatura:  ok.75 g/m2.</t>
  </si>
  <si>
    <t>Koszulki</t>
  </si>
  <si>
    <t>Koszulki bezbarwne, format A4,  typu Bantex 
lub równoważne, krystaliczne, minimum 55 mic, boczna perforacja umożliwiająca wpięcie do segregatora z dowolnym ringiem, otwierane z góry, 100 sztuk w opakowaniu</t>
  </si>
  <si>
    <t>Koperty</t>
  </si>
  <si>
    <t>Koperta biała  C 5, bez okienka, zamykana na pasek samoprzylepny, rozszerzana o minimum 0,5 cm, Wymiar koperty  ok. 162 mm x 229 mm.</t>
  </si>
  <si>
    <t>Koperta biała C 6,  bez okienka, zamykana na pasek samoprzylepny, Wymiar koperty  ok. 114 mm x 162 mm.</t>
  </si>
  <si>
    <t xml:space="preserve">Koperta biała C 4,  bez okienka, zamykana na pasek samoprzylepny,  gramatura papieru: 130g/m2, Wymiar koperty  ok.  229mm X 324mm, głębokość: 40mm    </t>
  </si>
  <si>
    <t xml:space="preserve">Koperta </t>
  </si>
  <si>
    <t>Koperta powietrzna</t>
  </si>
  <si>
    <t>Karteczki samoprzylepne</t>
  </si>
  <si>
    <t>karteczki samoprzylepne żółte 76x76mm 100 kartek</t>
  </si>
  <si>
    <t>Notes samoprzylepny</t>
  </si>
  <si>
    <t xml:space="preserve">Karteczki samoprzylepne jednokolorowe o wym. ok. 50 x 75 mm, ilość kartek ok. 100 </t>
  </si>
  <si>
    <t>Zszywki</t>
  </si>
  <si>
    <t xml:space="preserve">Zszywki  do zszywacza. Opakowanie zawiera min. 1000szt. zszywek 24/6 </t>
  </si>
  <si>
    <t>Pinezki</t>
  </si>
  <si>
    <t>Pinezki srebrne,   do tablic korkowych, opakowanie  ok. 50 sztuk.</t>
  </si>
  <si>
    <t xml:space="preserve">Ołówek </t>
  </si>
  <si>
    <t>Ołówek drewniany, mocny i elastyczny grafit odporny na złamania, gwarantujący lekkość pisania, grubość linii pisma ok. 1,00 mm – 2,05 mm, twardość wkładu HB.</t>
  </si>
  <si>
    <t>Spinacze biurowe</t>
  </si>
  <si>
    <t>Spinacze biurowe ok. 28 mm, metalowe opak. min. 100 szt.</t>
  </si>
  <si>
    <t>Spinacze biurowe ok. 33 mm, metalowe opak. min. 100 szt.</t>
  </si>
  <si>
    <t>Szpilki</t>
  </si>
  <si>
    <t>Szpilki biurowe srebrne zwykłe 50 g w opakowaniu.</t>
  </si>
  <si>
    <t>Szpilki tablicowe przeznaczone do tablic korkowych, kolorowe ok. 100 szt.  w opakowaniu.</t>
  </si>
  <si>
    <t xml:space="preserve">Długopis </t>
  </si>
  <si>
    <t>Metalowy długopis z  niebieskim wkładem , Długopis metalowy Ø 10 mm, Materiał: aluminium , Wymiary ok.: 135 mm x 10 mm</t>
  </si>
  <si>
    <t>Długopis żelowy z metalową końcówką, w przezroczystej obudowie  z końcówką grubość linii pisania: ok. L ( 0,5 mm) , system przyciskowy, zamykane zatyczką z zapinką, wkład niebieski</t>
  </si>
  <si>
    <t xml:space="preserve">Zszywki </t>
  </si>
  <si>
    <t>Do zszywasza  model  No10</t>
  </si>
  <si>
    <t>Magnes do tablic</t>
  </si>
  <si>
    <t xml:space="preserve">Magnesy do tablic 37 mm opakowanie 10 szt. </t>
  </si>
  <si>
    <t>Zakreślacz</t>
  </si>
  <si>
    <t>Zakreślacz do znaczenia tekstu na praktycznie każdym rodzaju papieru</t>
  </si>
  <si>
    <t>Marker</t>
  </si>
  <si>
    <t>Markery, w zestawie co najmniej 4 mazaki   w różnych kolorach, z na bazie wody, służące do pisania, kreślenia i rysowania na papierze, Trwały nietoksyczny, szybkoschnący, hermetyczna  nasadka zapobiegająca wysychaniu.</t>
  </si>
  <si>
    <t>zestaw</t>
  </si>
  <si>
    <t>Marker do tablic suchoscieralnych,  odporny na wysychanie, do co najmniej 72 godzin bez konieczności zamykania skuwki - nietoksyczny tusz - intensywny kolor - końcówka okrągła:  ok. 4mm - długość linii pisania: ok. 200m - grubość linii pisania: ok. 2-4mm</t>
  </si>
  <si>
    <t>Gąbka</t>
  </si>
  <si>
    <t>Gąbka  wykonana z  materiału, posiadajaca warstwę magnetyczną,  spód wykończony filcem umożliwiającym usuwanie śladów markerów, nie rysujaca powierzchni tablicy, wymiary: ok. 110x57x25mm</t>
  </si>
  <si>
    <t>do tablicy kredowej</t>
  </si>
  <si>
    <t>Korektor</t>
  </si>
  <si>
    <t>Korektor w taśmie  powinien zawierać nie mniej niż 7 ml, szybkoschnącego płynu korygującego, pozbawiony substancji toksycznych, metalowa końcówka</t>
  </si>
  <si>
    <t>Klej w sztyfcie</t>
  </si>
  <si>
    <t xml:space="preserve">Min. 21 g, klej szkolno-biurowy do papieru, tektury, fotografii. TOMA.GEL KLEJ "Super strong"Szybkoschnący, zmywalny, nie zawiera rozpuszczalników, nietoksyczny, </t>
  </si>
  <si>
    <t>Markery, tusz wodoodporny i szybkoschnący
kolory trwałe i nieblaknące
przeznaczone do użytku w domu, szkole lub biurze
piszą po niemal wszystkich powierzchniach: papier, karton, drewno, metal, kamień, tworzywo sztuczne i skóra</t>
  </si>
  <si>
    <t>Taśma klejąca</t>
  </si>
  <si>
    <t>Taśma klejąca przeźroczysta, Szerokość 18-20 mm, długość min. 20 m. Wykonana z polipropylenu, pokryta klejem akrylowym, z podajnikiem.</t>
  </si>
  <si>
    <t>Taśma klejąca przeźroczysta, Szerokość 12-20 mm, długość min. 20 m. Wykonana z polipropylenu, pokryta klejem akrylowym, z podajnikiem.</t>
  </si>
  <si>
    <t>Taśma klejąca przeźroczysta, Szerokość 24-20 mm, długość min. 20 m. Wykonana z polipropylenu, pokryta klejem akrylowym, z podajnikiem.</t>
  </si>
  <si>
    <t>rama drewniana wymiary 140x100</t>
  </si>
  <si>
    <t>Taśma dwustronna</t>
  </si>
  <si>
    <t>Taśma dwustronna. Szerokość 38-40 mm długość min. 5 m,  biała, pokryta obustronnie klejem emulsyjnym akrylowym, klei folię, papier, tkaninę</t>
  </si>
  <si>
    <t>szuka</t>
  </si>
  <si>
    <t xml:space="preserve">Taśma </t>
  </si>
  <si>
    <t>Taśma pakowa stosowana do zaklejania kartonów, pudeł, folii  48 mm</t>
  </si>
  <si>
    <t>Nożyczki biurowe</t>
  </si>
  <si>
    <t>Nożyczki biurowe o długość ok. 21 cm , ostrza z hartowanej stali, plastikowa rękojeść.</t>
  </si>
  <si>
    <t>Temperówka</t>
  </si>
  <si>
    <t>Temperówka z plastikowym pojemnikiem, wykonana z czystego polistyrenu wyposażona pojemnik, stalowe ostrze mocowane wkrętem.</t>
  </si>
  <si>
    <t>Linijka biurowa</t>
  </si>
  <si>
    <t>Linijka wykonana z przezroczystego polistyrenu o optymalnej giętkości, dokładność wykonania skali, długość nie mniejsza niż 50 cm.</t>
  </si>
  <si>
    <t>Druki akcydensowe</t>
  </si>
  <si>
    <t xml:space="preserve">Druk wnioski urlopowe A6. 1 bloczek 100 stron.  </t>
  </si>
  <si>
    <t>bloczek</t>
  </si>
  <si>
    <t xml:space="preserve">Druk polecenie przelewu. 1 bloczek 100 stron.  </t>
  </si>
  <si>
    <t>Druk kwitariusz przychodowy A 4, wykonany na papierze samokopiującym oryginał + 2 kopie, sklejony w blok o objętości 60 kartek, kolory papieru biały-różowy-żółty. Trwała kolorowa okładka, do której na stałe zamocowana jest podkładka ułatwiająca wypełnianie druku. Na oryginale i kopii nacięta jest perforacja, blok dodatkowo zszyty 2 zszywkami.</t>
  </si>
  <si>
    <t>Okładka na dyplom</t>
  </si>
  <si>
    <t>Twarda okładka oklejona skórą ekologiczną, ozdobny, złoty sznureczek i zakładka wewnątrz okładki, bez napisu, okładka o wym. ok.   305 x 220 mm,</t>
  </si>
  <si>
    <t>Kreda biała</t>
  </si>
  <si>
    <t xml:space="preserve">Kreda bezpyłowa, nie krusząca, pisząca bez dźwiękowo. 
Stosowana jako towar do kontaktu z dziećmi, posiada atest PZH. Opakowanie zawiera 50 szt. </t>
  </si>
  <si>
    <t>Kreda kolorowa</t>
  </si>
  <si>
    <t xml:space="preserve">Papier wizytówkowy </t>
  </si>
  <si>
    <t xml:space="preserve">Papier gładki,  wizytówkowy w kolorze np. białym lub ecru,  przeznaczony do drukarek atramentowych i laserowych, szybkoschnący,  gramatura ok. 250 gr/m2, format A4, ok.  20 arkuszy w kartonie </t>
  </si>
  <si>
    <t>Dyplom</t>
  </si>
  <si>
    <t>papier satynowany, do wydruku  certyfikatów, świadectw, podziękowań, dyplomów itp. do drukarek laserowych i atramentowych opakowanie 25 ark. (170g/m2)﻿﻿﻿﻿﻿﻿﻿﻿﻿﻿﻿﻿﻿﻿﻿, format A4</t>
  </si>
  <si>
    <t>Gilosz świadectwa szkolne A4/2-N MA</t>
  </si>
  <si>
    <t>Gilosz świadectwa szkoła podstawowa z wydrukiem niebieski + pasek  A4/2w-n MA</t>
  </si>
  <si>
    <t>men I/1 Dziennik zajęć przedszkola</t>
  </si>
  <si>
    <t>MEN I/6 Dziennik zajęć pozalekcyjnych</t>
  </si>
  <si>
    <t>MEN I/8 Dziennik biblioteki szkolnej</t>
  </si>
  <si>
    <t xml:space="preserve">MEN I/12 Dziennik zajęć rewalidacyjno-wychowawczych </t>
  </si>
  <si>
    <t>MEN I/25 Dziennik indywidualnego nauczania</t>
  </si>
  <si>
    <t xml:space="preserve">MEN I/37 Dziennik świetlicy szkolnej op. Twarda </t>
  </si>
  <si>
    <t>MEN I/50/2  Legitymacja szkolna dla uczn. I słuchacza</t>
  </si>
  <si>
    <t>Karta rowerowa</t>
  </si>
  <si>
    <t>Tusz do stempli czerwony</t>
  </si>
  <si>
    <t>Uniwersalny tusz wodny do stempli ręcznych i samotuszujących z gumową i polimerową płytką stemplującą; buteleczka 25ml z końcówką ułatwiającą nasączanie poduszek oraz nakrętką w kolorze tuszu.</t>
  </si>
  <si>
    <t>Zszywacz</t>
  </si>
  <si>
    <t>Trwały zszywacz metalowy, zszywki 24/6-26/6, jednorazowo zszywa ok. 30 kartek</t>
  </si>
  <si>
    <t>zszywki pasujące do ww. zszywacza. Opakowanie zawiera min. 1000szt.</t>
  </si>
  <si>
    <t>Tygodniowy rozklad zajęc duży</t>
  </si>
  <si>
    <t>Druki - Karty czytelnika</t>
  </si>
  <si>
    <t>1 karton liczący 100 sztuk</t>
  </si>
  <si>
    <t xml:space="preserve">Bloczki Listy obecności </t>
  </si>
  <si>
    <t>Księga zastepstw</t>
  </si>
  <si>
    <t>Księga zastepstw twarda okładka, format A4, 100 STR.</t>
  </si>
  <si>
    <t xml:space="preserve">Razem wartość </t>
  </si>
  <si>
    <t>x</t>
  </si>
  <si>
    <t>X</t>
  </si>
  <si>
    <t>Oferent musi wypełnić wszystkie wiersze formularza *</t>
  </si>
  <si>
    <t>……………………………………………</t>
  </si>
  <si>
    <t>………………………………………………………………..</t>
  </si>
  <si>
    <t>miejscowość, data</t>
  </si>
  <si>
    <t xml:space="preserve">(pieczęć i podpis(y) osób(y) uprawnionych do reprezentacji Wykonawcy </t>
  </si>
  <si>
    <t>Częśćnr II - Szkoła Podstawowa Nr 5 im. Seweryna Udzieli w Ropczycach</t>
  </si>
  <si>
    <t>Lp.</t>
  </si>
  <si>
    <t>Papier   format A4 do wydruków czarno – białych, kolorowych i kopiowania,  gramatura  nie gorsza niż 80 g/m2, białość 161 CIE,  nie mniej niż 500 kartek w ryzie</t>
  </si>
  <si>
    <t>Papier biały</t>
  </si>
  <si>
    <t>Papier format A3 gramatura 80 g/m2, białość 161 CIE, ok. 500 arkuszy w ryzie</t>
  </si>
  <si>
    <t>ryza</t>
  </si>
  <si>
    <t xml:space="preserve">Segregator format   A4,  wykonany z utwardzanego kartonu powleczonego  obustronnie folią polipropynelową lub PVC, kolorowy grzbiet wykonany z ekologicznego polipropylenu, posiadający kieszeń grzbietową na wymienną etykietę, dźwignia wysokiej jakości z dociskaczem, dolna krawędź wzmocniona listwą, wymienna etykieta grzbietowa,  szerokość grzbietu 40 - 70 mm </t>
  </si>
  <si>
    <t>Skoroszyt kartonowy</t>
  </si>
  <si>
    <t>Skoroszyt na dokumenty format a4 z przewleczką z metalowym mechanizmem zaciskowym, grzbiet ok 15 mm, gramatura 275 g/m</t>
  </si>
  <si>
    <t>Karteczki indeksujące</t>
  </si>
  <si>
    <t>Samoprzylepne karteczki indeksujące w 4 różnych kolorach  w zestawie,  ilość karteczek:  4  x 50 szt, wymiary: ok. 20 x 50 mm</t>
  </si>
  <si>
    <t>Kostka papierowa klejona</t>
  </si>
  <si>
    <t>Kostka papierowa, kolorowa klejona wzdłuż jednego boku,   w bloczku ok. 350  sztuk kolorowych karteczek o wymiarach ok.  83 x 83 x 75 mm, gramatura:  ok.75 g/m2.</t>
  </si>
  <si>
    <t>Etykiety samoprzylepne</t>
  </si>
  <si>
    <t>Etykiety samoprzylepne do drukarek atramentowych, laserowych i kserokopiarek, wymiary nie mniejsze niż 210 x 297 cm. Format A 4, co najmniej 100 szt. w opakowaniu</t>
  </si>
  <si>
    <t>Koperta biała  C 5, bez okienka, zamykana na pasek samoprzylepny, rozszerzana o minimum 0,5 cm. Wymiar koperty  ok. 162 mm x 229 mm.</t>
  </si>
  <si>
    <t xml:space="preserve">Koperta biała C 4,  bez okienka, zamykana na pasek samoprzylepny,  gramatura papieru: 130g/m2. Wymiar koperty  ok.  229mm X 324mm, głębokość: 40mm    </t>
  </si>
  <si>
    <t>Koperta</t>
  </si>
  <si>
    <t>Koperta samoklejąca brązowa C4 z rozszerzanymi bokami i spodem, wymiar koperty  ok. 229 x 324 x 38 mm, posiadająca  samoklejący pasek HK.</t>
  </si>
  <si>
    <t xml:space="preserve">Zszywki  do zszywacza. Opakowanie zawiera min. 1000 szt. zszywek 24/6 </t>
  </si>
  <si>
    <t>Foliopis CD/DVD</t>
  </si>
  <si>
    <t>Foliopis permanentny, doskonale radzący sobie ze wszelkimi, gładkimi powierzchniami, takimi jak. płyty CD/DVD, porcelana, szkło, plastik, metal, folia itp.  Tusz foliopisu jest niezmywalny, szybkoschnący. Nie zasycha pozostawiony przez kilka minut bez skuwki.</t>
  </si>
  <si>
    <t>Markery, w zestawie co najmniej 4 mazaki w różnych kolorach, z na bazie wody, służące do pisania, kreślenia i rysowania na papierze. Trwały nietoksyczny, szybkoschnący, hermetyczna  nasadka zapobiegająca wysychaniu.</t>
  </si>
  <si>
    <t>Marker do tablic suchoscieraln,  odporny na wysychanie, do co najmniej 72 godzin bez konieczności zamykania skuwki - nietoksyczny tusz - intensywny kolor - końcówka okrągła:  ok. 4mm - długość linii pisania: ok. 200m - grubość linii pisania: ok. 2-4mm</t>
  </si>
  <si>
    <t>Gąbka do tablic  wymiary ok. 16 x 10 x 6 cm.</t>
  </si>
  <si>
    <t>Korektor w długopisie  powinien zawierać nie mniej niż 7 ml, szybkoschnącego płynu korygującego,  pozbawiony substancji toksycznych, metalowa końcówka</t>
  </si>
  <si>
    <t xml:space="preserve">Min. 36 g, klej szkolno-biurowy do papieru, tektury, fotografii. Szybkoschnący, zmywalny, nie zawiera rozpuszczalników, nietoksyczny, </t>
  </si>
  <si>
    <t>Taśma klejąca przeźroczysta, Szerokość 18-20 mm, długość min. 20 m,   Wykonana z polipropylenu, pokryta klejem akrylowym, z podajnikiem.</t>
  </si>
  <si>
    <t>Płyty CD-RW</t>
  </si>
  <si>
    <t>Płyty CD-RW  pojemność min. 700 MB, prędkość min. x12</t>
  </si>
  <si>
    <t>Taśma dwustronna Szerokość 38-40 mm długość min. 5 m,  biała, pokryta obustronnie klejem emulsyjnym akrylowym, klei folię, papier, tkaninę</t>
  </si>
  <si>
    <t xml:space="preserve">Druk - Dowód wpłaty A6. Druk samokopiujący wykonany na papierze o wysokiej jakości, wyraźne i trwałe kopie, 1 bloczek 100 stron.                                 </t>
  </si>
  <si>
    <t>Druk kwitariusz przychodowy A5, wykonany na papierze samokopiującym oryginał + 2 kopie, sklejony w blok o objętości 60 kartek, kolory papieru biały-różowy-żółty. Trwała kolorowa okładka, do której na stałe zamocowana jest podkładka ułatwiająca wypełnianie druku. Na oryginale i kopii nacięta jest perforacja, blok dodatkowo zszyty 2 zszywkami.</t>
  </si>
  <si>
    <t>twarda okładka oklejona skórą ekologiczną, ozdobny, złoty sznureczek i zakładka wewnątrz okładki, bez napisu, okładka o wym. ok.   305 x 220 mm,</t>
  </si>
  <si>
    <t xml:space="preserve">Papier gładki,  wizytówkowy w kolorze np. białym lub ecru,  przeznaczony do drukarek atramentowych i laserowych,szybkoschnący,  gramatura ok. 250 gr/m2, format A4, ok.  20 arkuszy w kartonie </t>
  </si>
  <si>
    <t>Gilosz legitymacji szkolnej A4 MEN I/50a/2</t>
  </si>
  <si>
    <t>MEN I/53/2  Zaświadczenie o spełnianiu obowiązku</t>
  </si>
  <si>
    <t>Karta książki PUB 170</t>
  </si>
  <si>
    <t>Karta czytelnika B-171</t>
  </si>
  <si>
    <t>Okładka na dziennik przezroczysta</t>
  </si>
  <si>
    <t>uniwersalny tusz wodny do stempli ręcznych i samotuszujących z gumową i polimerową płytką stemplującą; buteleczka 25ml z końcówką ułatwiającą nasączanie poduszek oraz nakrętką w kolorze tuszu.</t>
  </si>
  <si>
    <t>Grzbiet do bindowania</t>
  </si>
  <si>
    <t>Grzbiet do bindowania  A4  14 mm, w kolorze czarnym, plastikowy. Umożliwia oprawę dokumentów. Długość grzbietu       30 cm, średnica 14 mm. Przydatny zarówno w biurze, jak i w szkole. Do wielokrotnego użytku.</t>
  </si>
  <si>
    <t>Grzbiet do bindowania  A4  12,5  mm, w kolorze niebieskim, plastikowy. Umożliwia oprawę dokumentów. Długość grzbietu 30 cm, średnica 12,5 mm. Przydatny zarówno  w biurze, jak i w szkole. Do wielokrotnego użytku.</t>
  </si>
  <si>
    <t>Grzbiet wsuwany</t>
  </si>
  <si>
    <t>Grzbiet wsuwany A4 do 30 kartek, zaokrąglone krawędzie ułatwiają nasuwanie grzbietu na dokument. Wykonany ze sztucznego tworzywa. Kolor czarny.</t>
  </si>
  <si>
    <t>Okładka do bindowania przód</t>
  </si>
  <si>
    <t>Uniwersalna okładka do bindowania-folia, format A4, kolor- przezroczysty,  wykorzystywana do oprawy dokumentów.</t>
  </si>
  <si>
    <t>Okładka do bindowania tył</t>
  </si>
  <si>
    <t>Kartonowa okładka do bindowania  o  fakturze gładkiej, format A4, wykorzystywana do oprawy dokumentów.</t>
  </si>
  <si>
    <t>Księga inwentarzowa księgozbioru</t>
  </si>
  <si>
    <t xml:space="preserve">Ksiega inwentarzowa w twardej oprawie, format A4, kolor-zielony, 100 kart, szyta, klejona, dziurkowana w środku. Na pierwszych stronach zamieszczone są "Wskazówki dotyczące prowadzenia...". </t>
  </si>
  <si>
    <t>Gumka do mazania (wymazywania) ołówka</t>
  </si>
  <si>
    <t xml:space="preserve">Gumka do mazania (wymazywania) ołówka, duża,miękka, syntetyczna "chlebowa" - FACTIS S 20, wymiary: 55,5 x 23,5 x 13,5 mm,  doskonale sprawdza się przy wymazywaniu ołówka grafitowego oraz kredek rysunkowych. Nie brudzi papieru. </t>
  </si>
  <si>
    <t>Gumka do mazania (wymazywania) długopisu</t>
  </si>
  <si>
    <t xml:space="preserve">Gumka dwuczęściowa do mazania (wymazywania); 1/3 służy do ścierania długopisu, atramentu oraz pisma maszynowego,natomiast część biała 2/3 do ścierania ołówka. </t>
  </si>
  <si>
    <t>Zawiadomienie o przekazaniu ucznia  MEN VI/17</t>
  </si>
  <si>
    <t>Druk formatu A- 5, kartonowe, dwustronny.</t>
  </si>
  <si>
    <t>Książka druków ścisłego zarchowania  K-210</t>
  </si>
  <si>
    <t>Druki księgowe, format A-4, układ pionowy,oprawa miękka, zeszyt 40 stron.</t>
  </si>
  <si>
    <t>Zszywacz metalowy na zszywki 24/6 -26/6</t>
  </si>
  <si>
    <t>Karta ewidencyjna wyposażenia (odzież robocza-bhp)</t>
  </si>
  <si>
    <t xml:space="preserve">Karta ewidencyjna wyposażenia (odzież robocza-bhp), druk dwustronny, format A5, kartonowy </t>
  </si>
  <si>
    <t>Księga inwentarzowa</t>
  </si>
  <si>
    <t xml:space="preserve">Księga inwentarzowa w twardej oprawie, format A4,  100 kart, szyta.                     </t>
  </si>
  <si>
    <t>Folia do laminacji</t>
  </si>
  <si>
    <t>Folia do laminacji  A4 100 szt w opakowaniu</t>
  </si>
  <si>
    <t>opakowaniwe</t>
  </si>
  <si>
    <t>Papier kolorowy A 4 do ksero</t>
  </si>
  <si>
    <t>Kolorowe kartki A4 do ksero (różne kolory)</t>
  </si>
  <si>
    <t xml:space="preserve">Spinacze biurowe duże metalowe </t>
  </si>
  <si>
    <t>Dziurkacz biurowy</t>
  </si>
  <si>
    <t>Obwoluta na dokumenty A4</t>
  </si>
  <si>
    <t>Obwoluta na dokumenty (ofertówka), przeźroczysta, format A4, otwierana od góry i z prawej strony,  w opakowaniu 100 szt.</t>
  </si>
  <si>
    <t>Klipsy biurowe metalowe</t>
  </si>
  <si>
    <t>Klipsy biurowe metalowe różne rozmiary</t>
  </si>
  <si>
    <t xml:space="preserve">Ksiega ewidencji dzieci </t>
  </si>
  <si>
    <t xml:space="preserve">Ksiega ewidencji dzieci w twardej oprawie, format A4 </t>
  </si>
  <si>
    <t>Rejestr wypadków uczniów</t>
  </si>
  <si>
    <t>Rejestr wypadków uczniów, format A4, układ pionowy,oprawa miękka</t>
  </si>
  <si>
    <t>Rejestr wyjść grupowych uczniów</t>
  </si>
  <si>
    <t>Rejestr wyjść grupowych uczniów, format A-4, układ pionowy,oprawa miękka</t>
  </si>
  <si>
    <t>Częśćnr III - ZESPÓŁ SZKÓŁ NR 3 ROPCZYCE</t>
  </si>
  <si>
    <t>Papier  kolorowy</t>
  </si>
  <si>
    <t>Papier  format A4 do wydruków kolorowych i kopiowania,  gramatura 80 g/m2,  nie mniej niż  250 kartek w ryzie,</t>
  </si>
  <si>
    <t>A4</t>
  </si>
  <si>
    <t>kartka</t>
  </si>
  <si>
    <t>Folia do laminarki A4</t>
  </si>
  <si>
    <t>Papier samoprzylepny</t>
  </si>
  <si>
    <t>Papier samoprzylepny w formacie A4 Doskonale sprawdza się we wszystkich typach drukarek.Wysoka jakoś papieru.</t>
  </si>
  <si>
    <t>Papier pakowy</t>
  </si>
  <si>
    <t>Papier pakowy szary w arkuszach 100 cm x 130 cm.</t>
  </si>
  <si>
    <t xml:space="preserve">Segregator format   A4,  wykonany z utwardzanego kartonu powleczonego  obustronnie folią polipropynelową lub PVC, kolorowy grzbiet wykonany z ekologicznego polipropylenu, posiadający kieszeń grzbietową na wymienną etykietę, dźwignia wysokiej jakości z dociskaczem dolna, krawędź wzmocniona listwą wymienna, etykieta grzbietowa,  szerokość grzbietu 50 - 70 mm </t>
  </si>
  <si>
    <t>Notatnik</t>
  </si>
  <si>
    <t>Blok biurowy - notatnik  format A4/ nie mniej niż 50 k. blok biurowy w kratkę, nie przebijający pisma</t>
  </si>
  <si>
    <t xml:space="preserve">zszywki  do zszywacza Opakowanie zawiera min. 1000szt. Zszywek 24/6 </t>
  </si>
  <si>
    <t>Długopis żelowy</t>
  </si>
  <si>
    <t>obudowa z tworzywa, z mechanizmem przyciskowym, gumowy uchwyt, wkład  niebieski</t>
  </si>
  <si>
    <t xml:space="preserve">zakreślacz do znaczenia tekstu na praktycznie każdym rodzaju papieru, </t>
  </si>
  <si>
    <t>Klej</t>
  </si>
  <si>
    <t>Bezbarwny klej w płynie, wyposażony w metalową kulkę do nanoszenia kleju, pojemność  minimum 50 ml</t>
  </si>
  <si>
    <t xml:space="preserve">Min. 8 g, klej szkolno-biurowy do papieru, tektury, fotografii. Szybkoschnący, zmywalny, nie zawiera rozpuszczalników, nietoksyczny, </t>
  </si>
  <si>
    <t>Taśma klejąca przeźroczysta, Szerokość 24-15 mm, długość min. 20 m,   Wykonana z polipropylenu, pokryta klejem akrylowym, z podajnikiem.</t>
  </si>
  <si>
    <t>Płyty CD</t>
  </si>
  <si>
    <t>Płyty CD  pakowana w kopercie, pojemność min. 700 MB,  prędkość min x52</t>
  </si>
  <si>
    <t>Tasma pakowa stosowana do zaklejania kartonów, pudeł, folii  48 mm</t>
  </si>
  <si>
    <t>Temperówka z plastikowym pojemnikiem, wykonana z czystego polistyrenu wyposażona w pojemnik, stalowe ostrze mocowane wkrętem.</t>
  </si>
  <si>
    <t xml:space="preserve">Kreda bezpyłowa, nie krusząca, pisząca bez dźwiękowo. Stosowana jako towar do kontaktu z dziećmi, posiada atest PZH.Opakowanie zawiera 50 szt. </t>
  </si>
  <si>
    <t>MEN I/10 Dziennik pedagoga (intro) - opr. Twarda</t>
  </si>
  <si>
    <t>Szkolny rejestr druków ścisłego zarachowania</t>
  </si>
  <si>
    <t xml:space="preserve">MEN I/37 a/2 Arkusz ocen szkoły podstawowej  </t>
  </si>
  <si>
    <t>Tusz do stempli czarny</t>
  </si>
  <si>
    <t>Kwitariusz przychodowy K 103</t>
  </si>
  <si>
    <t>Kołonotatnik A4</t>
  </si>
  <si>
    <t>Kołonotatnik A5</t>
  </si>
  <si>
    <t>Pudła do archiwizacji</t>
  </si>
  <si>
    <t>dla dokumentów A4 przechowywanych w teczkach</t>
  </si>
  <si>
    <t>kontenery do przechowywania dokumentów otwierane od  góry</t>
  </si>
  <si>
    <t>Folia do laminarki A3</t>
  </si>
  <si>
    <t>Część nr III - Szkoła Podstawowa Nr 3 im. Jana Pawła II w Roczycach</t>
  </si>
  <si>
    <t xml:space="preserve">Lp. </t>
  </si>
  <si>
    <t>Oferowany produkt</t>
  </si>
  <si>
    <t xml:space="preserve">Papier biały </t>
  </si>
  <si>
    <t>Papier biały A4 200g/m2 250 arkuszy POL EFEKT</t>
  </si>
  <si>
    <t xml:space="preserve">Folia </t>
  </si>
  <si>
    <t>Folia samoprzylepna w formacie B4 (25x35 cm), arkusze w różnych kolorach z efektem mieniącego się brokatu.</t>
  </si>
  <si>
    <t>Przekładki biurowe do segregatorów</t>
  </si>
  <si>
    <t>Przekładki do segregatorów z kolorowymi znacznikami, z przekładką do opisu zawartości. Format A4 pionowy w układzie  od 1-12. Wykonane z polipropylenu. Pasujące do segregatora A 4 Dziurkowanie uniwersalne. W komplecie 10 przekładek.</t>
  </si>
  <si>
    <t>komplet</t>
  </si>
  <si>
    <t>Teczka tekturowa lakierowana(błyszcząca powierzchnia) 3-skrzydłowa  wykonana z kartonu o gramaturze min. 300g/m2.  zamykana za pomocą gumki wzdłuż dłuższego boku. Format A4</t>
  </si>
  <si>
    <t>Teczka tekturowa, kolorowa z gumką, format A 4</t>
  </si>
  <si>
    <t xml:space="preserve">sztuka </t>
  </si>
  <si>
    <t>Skoroszyty kartonowy , oczkowy, ok. 275g/m2, format A 4,  z zawieszką do segregatora,  z metalowym mechanizmem zaciskowym,</t>
  </si>
  <si>
    <t>Kostka papierowa, kolorowa nieklejona,   w bloczku ok. 450  sztuk kolorowych karteczek o wymiarach ok.  83 x 83 x 75 mm, gramatura:  ok.75 g/m2.</t>
  </si>
  <si>
    <t>Koszulki bezbarwne, format A4,   Bantex 
krystaliczne, minimum 55 mic, boczna perforacja umożliwiająca wpięcie do segregatora z dowolnym ringiem, otwierane z góry, 100 sztuk w opakowaniu</t>
  </si>
  <si>
    <t xml:space="preserve">zszywki  do zszywacza Opakowanie zawiera min. 1000szt. zszywek 24/6 </t>
  </si>
  <si>
    <t>Ołówek</t>
  </si>
  <si>
    <t>Ołówek automatyczny z funkcją  sprężynującego grafitu chroniąca przed jego złamaniem, gumowy uchwyt,  grubość grafitu  nie mniejsza niż 0,5 mm</t>
  </si>
  <si>
    <t>Cienkopis</t>
  </si>
  <si>
    <t>Cienkopis kulkowy Pentel Energel BLN75 niebieski  grubość linii pisania: ok. L ( 0,5 mm), system przyciskowy, zamykane zatyczką z zapinką</t>
  </si>
  <si>
    <t>Cienkopis kulkowy Pentel Energel BLN75 czarny grubość linii pisania: ok. L ( 0,5 mm), system przyciskowy, zamykane zatyczką z zapinką</t>
  </si>
  <si>
    <t>Foliopis permanentny, doskonale radzący sobie ze wszelkimi, gładkimi powierzchniami, takimi jak. płyty CD/DVD, porcelana, szkło, plastik, metal, folia itp. Tusz foliopisu jest niezmywalny, szybkoschnący. Nie zasycha pozostawiony przez kilka minut bez skuwki.</t>
  </si>
  <si>
    <t>zakreślacz do znaczenia tekstu na praktycznie każdym rodzaju papieru</t>
  </si>
  <si>
    <t>markery, w zestawie co najmniej 4 mazaki   w różnych kolorach, z na bazie wody, służące do pisania, kreślenia i rysowania na papierze. Trwały nietoksyczny, szybkoschnący, hermetyczna  nasadka zapobiegająca wysychaniu.</t>
  </si>
  <si>
    <t>Koszulki bezbarwne, format A5,  typu Bantex 
krystaliczne, minimum 55 mic, boczna perforacja umożliwiająca wpięcie do segregatora z dowolnym ringiem, otwierane z góry, 100 sztuk w opakowaniu</t>
  </si>
  <si>
    <t xml:space="preserve">22 g, klej szkolno-biurowy MAGIC do papieru, tektury, fotografii. Szybkoschnący, zmywalny, nie zawiera rozpuszczalników, nietoksyczny, </t>
  </si>
  <si>
    <t xml:space="preserve">Druk polecenie przelewu 1 bloczek 100 stron.  </t>
  </si>
  <si>
    <t xml:space="preserve">Kreda bezpyłowa, nie krusząca, pisząca bez dźwiękowo. Stosowana jako towar do kontaktu z dziećmi, posiada atest PZH. Opakowanie zawiera 50 szt. </t>
  </si>
  <si>
    <t>Gilosz świadectwa szkolneA4/2-N MA</t>
  </si>
  <si>
    <t xml:space="preserve">MEN I/6 Dziennik zajęć </t>
  </si>
  <si>
    <t xml:space="preserve">Koperta biała C 4,  bez okienka, zamykana na pasek samoprzylepny, Wymiar koperty  ok. 229x324mm </t>
  </si>
  <si>
    <t xml:space="preserve">Ofertówka </t>
  </si>
  <si>
    <t>Format A4 twardazprzeźroczysta LO-413P2</t>
  </si>
  <si>
    <t>Dziurkacz</t>
  </si>
  <si>
    <t>wyposażony w ogranicznik formatu, przeznaczony do plików liczących do 20 arkuszy papieru.</t>
  </si>
  <si>
    <t>Breloki do kluczy</t>
  </si>
  <si>
    <t>Przedmiot wykonany z wysokiej jakości tworzywa, posiada metalowe kółko.  50 szt. w komplecie, mix kolorów</t>
  </si>
  <si>
    <t>Kronika</t>
  </si>
  <si>
    <t>Kronika szkolna A3.</t>
  </si>
  <si>
    <t>Folia do laminatorów</t>
  </si>
  <si>
    <t>Folia do laminatorów 216x303mm  A4 O. POUCH SUPER</t>
  </si>
  <si>
    <t>Oferent musi wypełnić wszystkie wiersze formularza*</t>
  </si>
  <si>
    <t xml:space="preserve">Część nr V - ZESPÓŁ SZKÓŁ NR 5 w Ropczycach </t>
  </si>
  <si>
    <t>Jedn. miary</t>
  </si>
  <si>
    <t>Wartośc netto</t>
  </si>
  <si>
    <t>Bibuła kolorowa</t>
  </si>
  <si>
    <t>bibuła marszczona  w rolce min. 50cmx250cm, różne kolory</t>
  </si>
  <si>
    <t>Karta ewidencji czasu pracy roczna</t>
  </si>
  <si>
    <t>Kwitariusz przychodowy, format A4</t>
  </si>
  <si>
    <t>﻿﻿﻿﻿﻿﻿﻿﻿﻿﻿najwyższej jakości papier satynowany , do wydruku eleganckich certyfikatów, świadectw, podziękowań, dyplomów itp., do drukarek laserowych i atramentowych
opakowanie 25 ark. (170g/m2)﻿﻿﻿﻿﻿﻿﻿﻿﻿﻿﻿﻿﻿﻿﻿, format A4</t>
  </si>
  <si>
    <t>Gilosz świadectwa SP z wydrukiem niebieski + pasek  A4/2w-n MA</t>
  </si>
  <si>
    <t xml:space="preserve">Kalkulator </t>
  </si>
  <si>
    <t>kalkulator biurowy CITIZEN SDC-812BN</t>
  </si>
  <si>
    <t xml:space="preserve">karteczki samoprzylepne </t>
  </si>
  <si>
    <t>karteczki samoprzylepne kostka neon mix 4 kolory 76x76 mm 320 kartek</t>
  </si>
  <si>
    <t xml:space="preserve">Min. 22 g, klej szkolno-biurowy do papieru, tektury, fotografii. Szybkoschnący, zmywalny, nie zawiera rozpuszczalników, nietoksyczny, </t>
  </si>
  <si>
    <t>Klej w tubie</t>
  </si>
  <si>
    <t>Klej w tubie 50 ml do klejenia papieru, tektury, cienkich tkanin. Nietoksyczny. Niezbędny klej dla każdego ucznia.</t>
  </si>
  <si>
    <t xml:space="preserve">Klipy </t>
  </si>
  <si>
    <t xml:space="preserve">klipy 32 mm </t>
  </si>
  <si>
    <t>Koperta biała C 4,  bez okienka, zamykana na pasek samoprzylepny,  gramatura papieru: 130g/m2, Wymiar koperty  ok.  229mm X 324mm, głębokość: 40mm</t>
  </si>
  <si>
    <t>Korektor w taśmie</t>
  </si>
  <si>
    <t>Korektor wyposażony w taśme poliestrową odporną na rozerwania z przezroczystą obudową, która umożliwia kontrole żużycia taśmy. Długość taśmy ok. 8 metrów</t>
  </si>
  <si>
    <t>Kronika w eleganckiej oprawie introligatorskiej, Grzbiet mocowany na dwie śruby lub szyta, z ozdobnym napisem "Kronika". Format: A3. Ilość kartek: 200.</t>
  </si>
  <si>
    <t>Ksiega zastepstw</t>
  </si>
  <si>
    <t>Księga zastępstw (twarda okładka , format A4, ok. 100 str.)</t>
  </si>
  <si>
    <t>markery, w zestawie co najmniej 4 mazaki w różnych kolorach, z na bazie wody, służące do pisania, kreślenia i rysowania na papierze, Trwały nietoksyczny, szybkoschnący, hermetyczna  nasadka zapobiegająca wysychaniu.</t>
  </si>
  <si>
    <t xml:space="preserve"> Arkusz ocen szkoły podstawowej  </t>
  </si>
  <si>
    <t xml:space="preserve"> Legitymacja szkolna dla ucznia </t>
  </si>
  <si>
    <t xml:space="preserve">  Zbiór arkuszy ocen, format A4</t>
  </si>
  <si>
    <t>Twarda okładka oklejona skórą ekologiczną, ozdobny, złoty sznureczek i zakładka wewnątrz okładki, bez napisu, okładka o wym. ok. 305 x 220 mm,</t>
  </si>
  <si>
    <t xml:space="preserve">Organizer biurowy </t>
  </si>
  <si>
    <t xml:space="preserve">Przybornik, metalowy </t>
  </si>
  <si>
    <t xml:space="preserve">A4 </t>
  </si>
  <si>
    <t>Papier samoprzylepny w formacie A4. Doskonale sprawdza się we wszystkich typach drukarek. Wysoka jakoś papieru.</t>
  </si>
  <si>
    <t>Przekładki do segregatorów z kolorowymi znacznikami, z przekładką do opisu zawartości. Format A4 pionowy w układzie  od 1-12. Wykonane z polipropylenu. Pasujące do segregatora A 4. Dziurkowanie uniwersalne. W komplecie 10 przekładek.</t>
  </si>
  <si>
    <t xml:space="preserve">Segregator format  A4,  wykonany z utwardzanego kartonu powleczonego  obustronnie folią polipropynelową lub PVC, kolorowy grzbiet wykonany z ekologicznego polipropylenu, posiadający kieszeń grzbietową na wymienną etykietę, dźwignia wysokiej jakości z dociskaczem, dolna krawędź wzmocniona listwą, wymienna etykieta grzbietowa,  szerokość grzbietu 50 - 75 mm </t>
  </si>
  <si>
    <t>Spinacze biurowe ok. 50 mm, metalowe opak. min. 100 szt.</t>
  </si>
  <si>
    <t>Stojak na dokumenty</t>
  </si>
  <si>
    <t>Metalowy stojak 3 szufladowy</t>
  </si>
  <si>
    <t xml:space="preserve">Szpilki </t>
  </si>
  <si>
    <t>Szpilki kolorowe</t>
  </si>
  <si>
    <t xml:space="preserve"> szerokość: 19mm- Długość: 150cm- Grubośc: 1.0mm (gruba-gąbka)</t>
  </si>
  <si>
    <t>Taśma klejąca przeźroczysta, Szerokość 24-20 mm, długość min. 20 m,   Wykonana z polipropylenu, pokryta klejem akrylowym, z podajnikiem.</t>
  </si>
  <si>
    <t>Teczka tekturowa lakierowana (błyszcząca powierzchnia) 3-skrzydłowa  wykonana z kartonu o gramaturze min. 300g/m2.  zamykana za pomocą gumki wzdłuż dłuższego boku. Format A4</t>
  </si>
  <si>
    <t>Temperówka elektryczna</t>
  </si>
  <si>
    <t>Zeszyt B5 - kratka (brulion)</t>
  </si>
  <si>
    <t xml:space="preserve">Zeszyt B5 - kratka (brulion) oprawa - twarda </t>
  </si>
  <si>
    <t>Karta rowerowa jest w formacie A7 w układzie pionowym, ma dwie strony barwy różowej. Tekst i znaki graficzne są barwy czarnej. Okrąg z symbolem "mp." na pierwszej stronie karty rowerowej ma średnicę 15 mm.</t>
  </si>
  <si>
    <t xml:space="preserve">Temperówka </t>
  </si>
  <si>
    <t>Skoroszyt na dokumenty format A4 z przewleczką z metalowym mechanizmem zaciskowym, grzbiet ok 15 mm, gramatura 275 g/m</t>
  </si>
  <si>
    <t>Druk potwierdzenia przyjęcia/przekazania ucznia</t>
  </si>
  <si>
    <t>Zawiadomienie o przekazaniu ucznia/Potwierdzenie przyjęcia ucznia, A5, 2 strony, karton, MEN-VI/17</t>
  </si>
  <si>
    <t xml:space="preserve">MEN I/27  Dziennik nauczyciela wf </t>
  </si>
  <si>
    <t>MEN-I/27 Dziennik Zajęć Nauczyciela W-F, Format A5</t>
  </si>
  <si>
    <t>Arkusz zaliczeń ucznia ubiegającego się o kartę rowerową</t>
  </si>
  <si>
    <t>Rejestr wydanych legitymacji szkolnych</t>
  </si>
  <si>
    <t>Format A4, układ pionowy, oprawa twarda, stron nie mniej niż 100</t>
  </si>
  <si>
    <t>MEN I/14 Księga ewidencji dzieci</t>
  </si>
  <si>
    <t xml:space="preserve">Księga ewidencji dzieci w wieku od 5 do 18 lat, dla szkół podstawowych  w układzie  poziomym w formacie  A4 w twardej oprawie, </t>
  </si>
  <si>
    <t>MEN I/15 Księga uczniów</t>
  </si>
  <si>
    <t xml:space="preserve">Księga uczniów  w formacie A4 w twardej oprawie, </t>
  </si>
  <si>
    <t xml:space="preserve">MEN - 2 Rejestr otrzymanych i wydanych druków kart rowerowych i motorowerowych </t>
  </si>
  <si>
    <t>Format A4 w twardej oprawie</t>
  </si>
  <si>
    <t>Lista obecności, bloczek w formacie A4</t>
  </si>
  <si>
    <t xml:space="preserve">bloczek </t>
  </si>
  <si>
    <t xml:space="preserve">Druk- książka kontroli - format A 5 </t>
  </si>
  <si>
    <t>Ofertówka zgrzana w literę L, kieszeń zrobiona z mocnej krystalicznej foli. Rozmiar A4, opakowanie zawiera co najmniej 10 sztuk.</t>
  </si>
  <si>
    <t>Podajnik do taśmy samoprzylepnej</t>
  </si>
  <si>
    <t xml:space="preserve">Obciążona podstawa pozwalająca odrywać taśmę jedną ręką,
antypoślizgowe paski z gumy zapobiegające przesuwaniu się podajnika,
gilotynka ułatwiająca równe odrywanie taśmy
mieści taśmę o maksymalnym rozmiarze 19mm x 38m,
wygodna wymiana rolki.
</t>
  </si>
  <si>
    <t>Wyposażony w ogranicznik formatu, przeznaczony do plików liczących do 40 arkuszy papieru.</t>
  </si>
  <si>
    <t>Rozszywacz</t>
  </si>
  <si>
    <t>Rozszywacz żelazny z plastikowym uchwytem, do zastosowania ze zszywkami we wszystkich rozmiarach</t>
  </si>
  <si>
    <t xml:space="preserve">Ekonomiczny długopis z obudową w kolorze tuszu, wentylowana skuwka i końcówka,średnia końcówka: 1mm,długość linii pisania: 2000m,grubość linii pisania: 0,4 mm,kolor niebieski, czarny, czerwony, zielony, typu BIC lub równoważny </t>
  </si>
  <si>
    <t>Uniwersalny do pisania, podkreślania, kreślenia i kolorowania, Mocna, oprawiona w metal końcówka jest odporna na złamania i rozwarstwianie, co gwarantuje wysoki komfort pisania aż do całkowitego wyczerpania tuszu,Wentylowana skuwka umożliwia oddychanie w przypadku nagłego połknięcia,Grubość linii pisania: 0,4mm, kolor: niebieski, czarny, typu Stabilo lub równoważny</t>
  </si>
  <si>
    <t>Dziennik korespondencyjny</t>
  </si>
  <si>
    <t>Sztywna, tekturowa okładka, pokryta tworzywem skóropodobnym, format A4, kartek nie mniej niż 100</t>
  </si>
  <si>
    <t>Teczka harmonijkowa na dokumenty</t>
  </si>
  <si>
    <t>dla dokumentów A4</t>
  </si>
  <si>
    <t>Półka na dokumenty</t>
  </si>
  <si>
    <t xml:space="preserve">Półka na dokumenty, format A4, plastikowa, możliwość ustawiania półek: jedna na drugiej: prosto lub schodkowo, wys. 61 mm, kolor dymny. </t>
  </si>
  <si>
    <t>Organizer  na dokumenty</t>
  </si>
  <si>
    <t>Organizer kartonowy na dokumenty,składany , A4, 70mm, do 700 kartek, rózne kolory</t>
  </si>
  <si>
    <t>Poduszka do stempli</t>
  </si>
  <si>
    <t xml:space="preserve">klipy 25 mm </t>
  </si>
  <si>
    <t xml:space="preserve">klipy 19 mm </t>
  </si>
  <si>
    <t>Papier kserograficzny</t>
  </si>
  <si>
    <t>Papier ksero, różne kolory, format A 4,nie mniej niż 100 kartek w ryzie</t>
  </si>
  <si>
    <t>Teczka tekturowa,format A4, wiązana, lakierowana, w kolorze białym</t>
  </si>
  <si>
    <t>Część nr VI - ZESPÓŁ SZKÓŁ W GNOJNICY DOLNEJ</t>
  </si>
  <si>
    <t xml:space="preserve">Segregator format  A4,  wykonany z utwardzanego kartonu powleczonego  obustronnie folią polipropynelową lub PVC, kolorowy grzbiet wykonany z ekologicznego polipropylenu, posiadający kieszeń grzbietową na wymienną etykietę, dźwignia wysokiej jakości z dociskaczem, dolna krawędź wzmocniona listwą, wymienna etykieta grzbietowa,  szerokość grzbietu 50 - 70 mm </t>
  </si>
  <si>
    <t xml:space="preserve"> Pudło archiwizacyjne </t>
  </si>
  <si>
    <t>Pudło archiwizacyjne 100 mm, plastikowe, na grzbiecie miejsce do opisu, A4 80mm</t>
  </si>
  <si>
    <t>Kostka kolorowa</t>
  </si>
  <si>
    <t>Kostka klejona, mix kolorowa bloczków o wym. ok. 85x85</t>
  </si>
  <si>
    <t>Karteczki samoprzylepne jednokolorowe o wym. ok. 50 x 75 mm, ilość kartek ok. 100</t>
  </si>
  <si>
    <t>Długopis</t>
  </si>
  <si>
    <t>Długopis żelowy z metalową końcówką, w przezroczystej obudowie  z końcówką grubość linii pisania: ok. L ( 0,5 mm), system przyciskowy, zamykane zatyczką z zapinką, wkład niebieski</t>
  </si>
  <si>
    <t>Foliopis permanentny, doskonale radzący sobie ze wszelkimi, gładkimi powierzchniami, takimi jak. płyty CD/DVD, porcelana, szkło, plastik, metal, folia itp. . Tusz foliopisu jest niezmywalny, szybkoschnący. Nie zasycha pozostawiony przez kilka minut bez skuwki.</t>
  </si>
  <si>
    <t>Taśma klejąca przeźroczysta, Szerokość 12-20 mm, długość min. 20 m,   Wykonana z polipropylenu, pokryta klejem akrylowym, z podajnikiem.</t>
  </si>
  <si>
    <t xml:space="preserve">Druk wnioski urlopowe A6 . 1 bloczek 100 stron.  </t>
  </si>
  <si>
    <t>Klipy biurowe metalowe</t>
  </si>
  <si>
    <t>klipy biurowe metalowe o wysokiej trwalości opakowanie min 12 szt, roz. 32mm</t>
  </si>
  <si>
    <t>klipy biurowe metalowe o wysokiej trwalości opakowanie min 12 szt, roz. 19mm</t>
  </si>
  <si>
    <t>klipy biurowe metalowe o wysokiej trwalości opakowanie min 12 szt, roz. 50 mm</t>
  </si>
  <si>
    <t>Men I/1 Dziennik zajęć przedszkola</t>
  </si>
  <si>
    <t>MEN I/42 Dziennik zajęć i czynności dodatk. Nauczyc</t>
  </si>
  <si>
    <t>MEN I/26 Dziennik zajęć zespołu korekcyjno-wyrów</t>
  </si>
  <si>
    <t>MEN II/163/2  Zbiór arkuszy ocen A4/2st</t>
  </si>
  <si>
    <t xml:space="preserve">Zszywacz </t>
  </si>
  <si>
    <t>Zszywacz zszywa jednorazowo do 10 kartek, wykonany w metalowej konstrukcji, obudowa z trwałego tworzywa.</t>
  </si>
  <si>
    <t>Zszywki pasujące do ww. zszywacza. Opakowanie zawiera min. 1000szt.</t>
  </si>
  <si>
    <t>druk wydanie materiału na zewnątrz - format: 2/3 A-4, bloczek 80 kartek, sztywna okładka z przodu oraz na plecach.</t>
  </si>
  <si>
    <t>Płyty CD-RW  pojemność min. 700 MB, prędkość min. X12, pakowana w kopercie</t>
  </si>
  <si>
    <t>Płyty DVD-RW</t>
  </si>
  <si>
    <t>Płyta DVD+R o pojemności 4,7GB, prędkości 16x, pakowana w kopercie</t>
  </si>
  <si>
    <t>Długopis wkład czarny</t>
  </si>
  <si>
    <t>Długopis z wymiennym czarnym  wkładem o grubości linii pisania 0, 7mm, przezroczysta obudowa, metalizowana końcówka.</t>
  </si>
  <si>
    <t>Długopis wkład czerwony</t>
  </si>
  <si>
    <t>Długopis z wymiennym czerwonym wkładem o grubości linii pisania 0, 7mm, przezroczysta obudowa, metalizowana końcówka.</t>
  </si>
  <si>
    <t xml:space="preserve">Długopis żelowy </t>
  </si>
  <si>
    <t>Długopis żelowy, wodoodporny i nieblaknący tusz żelowy, wkład wymienny, długość linii pisania min. 1000 m  szerokość linii pisania 0,7 mm, kolor czarny</t>
  </si>
  <si>
    <t>Kalkulator</t>
  </si>
  <si>
    <t>Kalkulator typu Citizen SDC-444 S, 12 pozycyjny wyświetlacz, podwójne zasilanie, zaokrąglanie wyników, klawisz cofania lub równoważny</t>
  </si>
  <si>
    <t>szt</t>
  </si>
  <si>
    <t>Bibuła różne kolory</t>
  </si>
  <si>
    <t>Papier kancelaryjny</t>
  </si>
  <si>
    <t>linia format A3    A 500</t>
  </si>
  <si>
    <t>kratka format A3     A 500</t>
  </si>
  <si>
    <t>Druki księgowe, format A-4, układ pionowy, oprawa miękka, zeszyt 40 stron.</t>
  </si>
  <si>
    <t>Folia Laminacyjna</t>
  </si>
  <si>
    <t>Folia laminacyjna</t>
  </si>
  <si>
    <t>opak.</t>
  </si>
  <si>
    <t>Foliopis permanentny, doskonale radzący sobie ze wszelkimi, gładkimi powierzchniami, takimi jak. płyty CD/DVD, porcelana, szkło, plastik, metal, folia itp. . Tusz foliopisu jest niezmywalny, szybkoschnący. Nie zasycha pozostawiony przez kilka minut bez sk</t>
  </si>
  <si>
    <t>Część nr VII - Szkoła Podstawowa im. ppłk. Ł. Cieplińskiego w Gnojnicy Woli</t>
  </si>
  <si>
    <t>Papier   format A4 do wydruków czarno – białych, kolorowych i kopiowania,  gramatura  nie gorsza niż 80 g/m2, białość 161 CIE,  nie mniej niż 500 kartek w ryzie.</t>
  </si>
  <si>
    <t>Papier format A3 gramatura 80 g/m2, białość 161 CIE, ok. 500 arkuszy w ryzie.</t>
  </si>
  <si>
    <t xml:space="preserve">Brystol w formacie A 1 kolorowy. </t>
  </si>
  <si>
    <t>Brystol w formacie A 1 biały.</t>
  </si>
  <si>
    <t xml:space="preserve">Segregator format   A4,  wykonany z utwardzanego kartonu powleczonego  obustronnie folią polipropynelową lub PVC, kolorowy grzbiet wykonany z ekologicznego polipropylenu, posiadający kieszeń grzbietową na wymienną etykietę, dźwignia wysokiej jakości z dociskaczem, dolna krawędź wzmocniona listwą, wymienna etykieta grzbietowa,  szerokość grzbietu 80 mm. </t>
  </si>
  <si>
    <t>Segregator format  nie mniejszy niż  A4,  wykonany z utwardzanego kartonu powleczonego  obustronnie folią polipropynelową lub PVC, kolorowy grzbiet wykonany z ekologicznego polipropylenu, posiadający kieszeń grzbietową na wymienną etykietę, dźwignia wysokiej jakości z dociskaczem, dolna krawędź wzmocniona listwą, wymienna, etykieta grzbietowa,  szerokość grzbietu: min. 75 mm.</t>
  </si>
  <si>
    <t>Skoroszyt twardy z metalową zawieszką</t>
  </si>
  <si>
    <t>Skoroszyt twardy z metalową zawieszką.
OPIS PRODUKTU:
-folia PVC, przód twardy przezroczysty, tył twardy kolorowy
-metalowa zawieszka umożliwiająca wpięcie do segregatora   
-w środku blaszka i wąs o długości 16,5 cm, umożliwiający wpięcie dokumentów do 2 cm
-wymienny papierowy pasek do opisu
-dwa wycięcia ułatwiające wysuwanie paska
-zaokrąglone rogi obu okładek                                                        opakowanie zawierające 20 sztuk.</t>
  </si>
  <si>
    <t>Skoroszyt plastikowy format A4 z zawieszką do segregatora, sztywny, przednia okładka przezroczysta, druga kolorowa z tworzywa PCV, biały pasek do opisu, boczna perforacja umożliwiająca wpięcie do segregatora z dowolnym ringiem, 1 opakowanie zawierające 10 sztuk.</t>
  </si>
  <si>
    <t>Skoroszt kartonowy zawieszany</t>
  </si>
  <si>
    <t>Wykonany z ekologicznej biało-szarej tektury o klasie GD, bezkwasowej o pH 7,5-9,5 oraz rezerwie alkalicznej powyżej 0,4 mol/kg.
Gramatura 280 g/m2.
Wewnątrz metalowy wąs.
Wyposażony w zawieszkę umożliwiającą wpięcie
Do segregatora.
Pakowane po 50 szt.</t>
  </si>
  <si>
    <t>Kostka papierowa, kolorowa klejona wzdłuż jednego boku, w bloczku ok. 350  sztuk kolorowych karteczek o wymiarach ok.  83 x 83 x 75 mm, gramatura:  ok.75 g/m2.</t>
  </si>
  <si>
    <t>Koszulki bezbarwne, krystaliczne format A4,  typu Bantex 
lub równoważne, krystaliczne, minimum 55 mic, boczna perforacja umożliwiająca wpięcie do segregatora z dowolnym ringiem, otwierane z góry, 100 sztuk w opakowaniu</t>
  </si>
  <si>
    <t>Koperta biała C 6,  bez okienka, zamykana na pasek samoprzylepny. Wymiar koperty  ok. 114 mm x 162 mm.</t>
  </si>
  <si>
    <t>Koperta biała C 3, bez okienka, zamykana na pasek samoprzylepny, rozszerzana o minimum 0,5. Wymiar koperty 324 mm x 458 mm.</t>
  </si>
  <si>
    <t xml:space="preserve">Koperta biała C 4,  bez okienka, zamykana na pasek samoprzylepny,  gramatura papieru: 130g/m2, Wymiar koperty  ok.  229mm X 324mm, głębokość: 40mm
    </t>
  </si>
  <si>
    <t>Karteczki samoprzylepne żółte 76x76mm 100 kartek.</t>
  </si>
  <si>
    <t>Zszywki  do zszywacza, pakowanie zawiera min. 1000 szt. zszywek 24/6.</t>
  </si>
  <si>
    <t>Pinezki srebrne, do tablic korkowych, opakowanie  ok. 50 sztuk.</t>
  </si>
  <si>
    <t>Szpilki kolorowe.</t>
  </si>
  <si>
    <t>Długopis żelowy z metalową końcówką , w przezroczystej obudowie  z końcówką grubość linii pisania: ok. L ( 0,5 mm), system przyciskowy, zamykane zatyczką z zapinką, wkład niebieski, czarny, czerwony, zielony</t>
  </si>
  <si>
    <t>Cienkopis z fibrową końcówką o grubości 0,4 mm. Tusz na bazie wody. Końcówka oprawiona w metal. Bezpieczna wentylowana skuwka. Odporny na zasychanie - pozostawniony bez skuwki nie zasycha przez dłuższy czas. Idealny do pracy z linijką lub szablonem. Opakowanie zbiorcze 10 sztuk.</t>
  </si>
  <si>
    <t>Foliopis permanentny, doskonale radzący sobie ze wszelkimi, gładkimi powierzchniami, takimi jak płyty CD/DVD, porcelana, szkło, plastik, metal, folia itp.  Tusz foliopisu jest niezmywalny, szybkoschnący. Nie zasycha pozostawiony przez kilka minut bez skuwki.</t>
  </si>
  <si>
    <t>Marker do tablic suchoscieraln,  odporny na wysychanie, do co najmniej 72 godzin bez konieczności zamykania skuwki - nietoksyczny tusz - intensywny kolor - końcówka okrągła:  ok. 4mm - długość linii pisania: ok. 200m - grubość linii pisania: ok. 2-4mm czarny</t>
  </si>
  <si>
    <t>Marker olejowy z farbą</t>
  </si>
  <si>
    <t>Marker olejowy z farbą piszący po różnych powierzchniach m.in. po; stali, gumie, drewnie, szkle i plastiku. Marker olejowy wyposaźony jest w szybkosnący tusz biały lub czarny. Marker wyposażony jest fibrowa końcówkę - 2 mm</t>
  </si>
  <si>
    <t>Marker do tablic suchoscieraln,  odporny na wysychanie, do co najmniej 72 godzin bez konieczności zamykania skuwki - nietoksyczny tusz - intensywny kolor - końcówka okrągła:  ok. 4mm - długość linii pisania: ok. 200m - grubość linii pisania: ok. 2-4mm niebieski, zielony, czerwony.</t>
  </si>
  <si>
    <t>Taśma klejąca przeźroczysta, Szerokość 18-20 mm, długość min. 20 m.   Wykonana z polipropylenu, pokryta klejem akrylowym, z podajnikiem.</t>
  </si>
  <si>
    <t>Taśma klejąca przeźroczysta, Szerokość 12-20 mm, długość min. 20 m.   Wykonana z polipropylenu, pokryta klejem akrylowym, z podajnikiem.</t>
  </si>
  <si>
    <t>Taśma klejąca przeźroczysta, Szerokość 24-20 mm, długość min. 20 m.   Wykonana z polipropylenu, pokryta klejem akrylowym, z podajnikiem.</t>
  </si>
  <si>
    <t>Podajnik do taśmy</t>
  </si>
  <si>
    <t>Płyty DVD</t>
  </si>
  <si>
    <t>Płyta DVD pakowana w kopercie, pojemność min.4,7 GB,  prędkość min x16</t>
  </si>
  <si>
    <t>Tasma pakowa stosowana do zaklejania kartonów, pudeł, folii 48 mm.</t>
  </si>
  <si>
    <t>Nożyczki biurowe o długość ok. 21 cm, ostrza z hartowanej stali, plastikowa rękojeść.</t>
  </si>
  <si>
    <t>Arkusz zaliczeń ucznia ubiegającego się o kartę rowerową.</t>
  </si>
  <si>
    <t>Druk Karta ewidencyjna czasu pracy</t>
  </si>
  <si>
    <t>Druk Lista obecności A4</t>
  </si>
  <si>
    <t>twarda okładka oklejona skórą ekologiczną, ozdobny, złoty sznureczek i zakładka wewnątrz okładki, bez napisu, okładka o wym. ok. 305 x 220 mm.</t>
  </si>
  <si>
    <t xml:space="preserve">Papier gładki,  wizytówkowy w kolorze np.. Białym,ecru, jasnoniebieskim, zielonym lub innym kolorze przeznaczony do drukarek atramentowych i laserowych,szybkoschnący,  gramatura ok. 250 gr/m2, format A4, ok. 20 arkuszy w kartonie. </t>
  </si>
  <si>
    <t>Najwyższej jakości papier satynowany, do wydruku eleganckich certyfikatów, świadectw, podziękowań, dyplomów itp., do drukarek laserowych i atramentowych opakowanie 25 ark. (170g/m2)﻿﻿﻿﻿﻿﻿﻿﻿﻿﻿﻿﻿﻿﻿﻿,  format A4.</t>
  </si>
  <si>
    <t>Księga druków ścisłego zarachowania</t>
  </si>
  <si>
    <t>Książka kancelaryjna</t>
  </si>
  <si>
    <t>Antyrama A2 z plexi</t>
  </si>
  <si>
    <t>Antyrama A1 z plexi</t>
  </si>
  <si>
    <t>Księga arkuszy ocen</t>
  </si>
  <si>
    <t>Księga arkuszy ocen uczniów albo słuchaczy, którzy w ….. roku szkolnym ukończyli lub opuścili szkołę.</t>
  </si>
  <si>
    <t>MEN I/1  Gilosz legitymacji szkolnej</t>
  </si>
  <si>
    <t>Gilosz z nadrukiem rewersu  do nadruku awersu na drukarce 8 szt.- legitymacja szkolna dla uczniów szkół podstawowych.</t>
  </si>
  <si>
    <t>MEN I/3-N Gilosz legitymacji szkolnej dla ucznia niepełnosprawnego</t>
  </si>
  <si>
    <t>Gilosz z nadrukiem rewersu  do nadruku awersu na drukarce 8 szt.- legitymacja szkolna dla uczniów niepełnosprawnych szkół podstawowych.</t>
  </si>
  <si>
    <t xml:space="preserve">Naboje do pióra </t>
  </si>
  <si>
    <t>Naboje do pióra PARKER, 5 sztuk w opakowaniu.</t>
  </si>
  <si>
    <t>Blok w kratkę A4</t>
  </si>
  <si>
    <t>Blok klejony w kratkę A4  100 kartek (notatnik)</t>
  </si>
  <si>
    <t>Zszywa jednorazowo do 25 kartek, wykonany w metalowej konstrukcji, obudowa z trwałego tworzywa.</t>
  </si>
  <si>
    <t>Zszywki pasujące do ww. zszywacza. Opakowanie zawiera min. 1000 szt.</t>
  </si>
  <si>
    <t>Rozszywacz żelazny z plastikowym uchwytem, do zastosowania ze zszywkami we wszystkich rozmiarach.</t>
  </si>
  <si>
    <t>Wysokiej jakości korektor z trwałą poliestrową taśmą korygującą. Możliwość natychmiastowego pisania po korygowanej powierzchni. Rewelacyjny ruchomy mechanizm zabezpieczający chroni taśmę przed zabrudzeniem i uszkodzeniem. 12 m.</t>
  </si>
  <si>
    <t>Sznurek jutowy</t>
  </si>
  <si>
    <t>Sznurek jutowy o grubości ok. 2,5 mm.</t>
  </si>
  <si>
    <t>Obwoluta przeźroczysta</t>
  </si>
  <si>
    <t>Ofertówka zgrzana w literę L kieszeń zrobiona z mocnej krystalicznej foli. Rozmiar A4, opakowanie zawiera co najmniej 10 sztuk.</t>
  </si>
  <si>
    <t>Pendrive</t>
  </si>
  <si>
    <t>Pendrive 128 GB</t>
  </si>
  <si>
    <t>Etykiety samoprzylepne do drukarek atramentowych, laserowychi kserokopiarek, format A4 co najmniej 100 szt. w opakowaniu.</t>
  </si>
  <si>
    <t>Gumka do mazania</t>
  </si>
  <si>
    <t>Gumka do mazania usuwająca ślad ołówka.</t>
  </si>
  <si>
    <t>Temperówka z plastikowym pojemnikiem, stalowe ostrze mocowane wkrętem.</t>
  </si>
  <si>
    <t>Kostka papierowa, kolorowa klejona wzdłuż jednego boku, w bloczku ok. 350  sztuk kolorowych karteczek o wymiarach ok.  83 x 83 x 75 mm.</t>
  </si>
  <si>
    <t>Długopis w obudowie z tworzywa z mechanizmem przyciskowym, gumowy uchwyt, wkład czarny.</t>
  </si>
  <si>
    <t>Kwitariusz przychodowy K 103.</t>
  </si>
  <si>
    <t>Zeszyt B5</t>
  </si>
  <si>
    <t>Zeszyt B5 w kratkę, 96 kartek, twarda oprawa</t>
  </si>
  <si>
    <t>Tablica korkowa                           w ramie aluminiowej 120x60</t>
  </si>
  <si>
    <t>Tablica korkowa                     w ramie alumioniowej 100x80</t>
  </si>
  <si>
    <t xml:space="preserve">Formularz cenowy </t>
  </si>
  <si>
    <t>Część nr VIII - Szkoła Podstawowa w Lubzinie</t>
  </si>
  <si>
    <t>Papier  format A4 do wydruków kolorowych i kopiowania,  gramatura 80 g/m2,  nie mniej niż  250 kartek w ryzie</t>
  </si>
  <si>
    <t xml:space="preserve">Papier ozdony pakow. </t>
  </si>
  <si>
    <t xml:space="preserve">Papier ozdobny prezentowy A4, gramatura: 220/260gr/m2 </t>
  </si>
  <si>
    <t>Papier samoprzylepny w formacie A4 Doskonale sprawdza się we wszystkich typach drukarek. Wysoka jakoś papieru.</t>
  </si>
  <si>
    <t xml:space="preserve">Pudło archiwizacyjne </t>
  </si>
  <si>
    <t>Koperta biała  C 6, bez okienka, zamykana na pasek samoprzylepny, rozszerzana o minimum 0,5 cm. Wymiar koperty  ok. 162 mm x 229 mm.</t>
  </si>
  <si>
    <t>Koperta biała A5,  bez okienka, zamykana na pasek samoprzylepny. Wymiar koperty  ok. 114 mm x 162 mm.</t>
  </si>
  <si>
    <t xml:space="preserve">Koperta biała A4,  bez okienka, zamykana na pasek samoprzylepny,  gramatura papieru: 130g/m2. Wymiar koperty  ok.  229mm X 324mm, głębokość: 40mm    </t>
  </si>
  <si>
    <t>Koperta bombelkowa G 17 mieszcząca format A4</t>
  </si>
  <si>
    <t xml:space="preserve">zszywki  do zszywacza opakowanie zawiera min. 1000szt. zszywek 24/6 </t>
  </si>
  <si>
    <t>Pinezki kolorowe,   do tablic korkowych, opakowanie  ok. 50 sztuk.</t>
  </si>
  <si>
    <t>Szpilki kolorowe, opakowanie ok 50szt.</t>
  </si>
  <si>
    <t>obudowa z tworzywa, z mechanizmem przyciskowym, gumowy uchwyt, wkład niebieski</t>
  </si>
  <si>
    <t>Foliopis permanentny, doskonale radzący sobie ze wszelkimi, gładkimi powierzchniami, takimi jak: płyty CD/DVD, porcelana, szkło, plastik, metal, folia itp. Tusz foliopisu jest niezmywalny, szybkoschnący. Nie zasycha pozostawiony przez kilka minut bez skuwki.</t>
  </si>
  <si>
    <t>Markery, w zestawie co najmniej 4 mazaki  w różnych kolorach, z na bazie wody, służące do pisania, kreślenia i rysowania na papierze, Trwały nietoksyczny, szybkoschnący, hermetyczna  nasadka zapobiegająca wysychaniu.</t>
  </si>
  <si>
    <t>Min. 8 g, klej szkolno-biurowy do papieru, tektury, fotografii. Szybkoschnący, zmywalny, nie zawiera rozpuszczalników, nietoksyczny.</t>
  </si>
  <si>
    <t>Min. 22 g, klej szkolno-biurowy do papieru, tektury, fotografii. Szybkoschnący, zmywalny, nie zawiera rozpuszczalników, nietoksyczny.</t>
  </si>
  <si>
    <t>Min. 36 g, klej szkolno-biurowy do papieru, tektury, fotografii. Szybkoschnący, zmywalny, nie zawiera rozpuszczalników, nietoksyczny.</t>
  </si>
  <si>
    <t>Najwyższej jakości papier satynowany, do wydruku eleganckich certyfikatów, świadectw, podziękowań, dyplomów itp, do drukarek laserowych i atramentowych opakowanie 25 ark. (170g/m2)﻿﻿﻿﻿﻿﻿﻿﻿﻿﻿﻿﻿﻿﻿﻿, format A4</t>
  </si>
  <si>
    <t>Legitymacja szkolna dla uczn. I słuchacza</t>
  </si>
  <si>
    <t>Płyty DVD-R</t>
  </si>
  <si>
    <t>Zszywki pasujące do ww. zszywacza. Opakowanie zawiera 1000 zszywek</t>
  </si>
  <si>
    <t xml:space="preserve">Dziurkacz metalowy, na dwie dziurki, średnica dziurki 80mm, z ogranicznikiem formatu: A4/US/A5/A6/888. Dziurkuje do 15 kartek. </t>
  </si>
  <si>
    <t>Kronika A3 Pozioma</t>
  </si>
  <si>
    <t>Przybornik na biurko na długopisy</t>
  </si>
  <si>
    <t>Przybornik na długopisy/ ołówki karteczki / wizytówki o podstawie prostokątnej min.15x10cm</t>
  </si>
  <si>
    <t>120 x 100 x 30, 12 pozycyjny wyświetlacz</t>
  </si>
  <si>
    <t>Papier kolorowy twardszy</t>
  </si>
  <si>
    <t>Papier  format A4 do wydruków kolorowych i kopiowania,  gramatura 160 g/m2,  nie mniej niż  250 kartek w ryzie ,beż</t>
  </si>
  <si>
    <t>Factis S20</t>
  </si>
  <si>
    <t>Metalowa konstrukcja, obudowa z trwałego tworzywa, uniwersalny</t>
  </si>
  <si>
    <t>Podajnik do tasmy klejącej</t>
  </si>
  <si>
    <t>Wytrzymałe tworzywo sztuczne, stabilna podstawa, maks. Rozmiar tasmy 19 mm x 33m</t>
  </si>
  <si>
    <t>Datownik</t>
  </si>
  <si>
    <t>Datownik automatyczny; wysokość cyfr/liter 4mm, wersja polska</t>
  </si>
  <si>
    <t>Razem</t>
  </si>
  <si>
    <t>Oferent musi wypełnić wszystkie wiersze formularza ofertowego *</t>
  </si>
  <si>
    <t>……………………………………………..</t>
  </si>
  <si>
    <t>Część nr IX - Szkoła Podstawowa w Łączkach Kucharskich</t>
  </si>
  <si>
    <t xml:space="preserve">Papier ozdobny prezentowy arkusz 70x100cm, gramatura: 80gr/m2 </t>
  </si>
  <si>
    <t xml:space="preserve">Segregator format   A4,  wykonany z utwardzanego kartonu powleczonego  obustronnie folią polipropynelową lub PVC, kolorowy grzbiet wykonany z ekologicznego polipropylenu, posiadający kieszeń grzbietową na wymienną etykietę, dźwignia wysokiej jakości z dociskaczem, dolna krawędź wzmocniona listwą, wymienna etykieta grzbietowa,  szerokość grzbietu 50 - 70 mm </t>
  </si>
  <si>
    <t>Segregator format  nie mniejszy niż  A4,  wykonany z utwardzanego kartonu powleczonego  obustronnie folią polipropynelową lub PVC, kolorowy grzbiet wykonany z ekologicznego polipropylenu, posiadający kieszeń grzbietową na wymienną etykietę, dźwignia wysokiej jakości z dociskaczem, dolna krawędź wzmocniona listwą, wymienna, etykieta grzbietowa,  szerokość grzbietu: min. 75 mm</t>
  </si>
  <si>
    <t>Skoroszyty kartonowy, oczkowy, ok. 275g/m2, format A 4,  z zawieszką do segregatora,  z metalowym mechanizmem zaciskowym,</t>
  </si>
  <si>
    <t xml:space="preserve">Skoroszyt na dokumenty format a4 z przewleczką z metalowym mechanizmem zaciskowym, grzbiet ok 15 mm, gramatura 275 g/m
</t>
  </si>
  <si>
    <t>Karteczki samoprzylepne żółte 76x76mm 100 kartek</t>
  </si>
  <si>
    <t>Tablica</t>
  </si>
  <si>
    <t>Tablica korkowa 80 120</t>
  </si>
  <si>
    <t>Cienkopis  o trójkątnym kształcie obudowy z cienką końcówką fibrową o grubości linii pisma nie mniejszej niż 0,3 mm, posiadający co najmniej system  Dry Safe – nie zasycha pozostawiony przez kilka minut bez skuwki, atrament na bazie wody, w etui 10 szt, cienkopisów w różnych kolorach</t>
  </si>
  <si>
    <t>Temperówka z plastikowym pojemnikiem, wykonana z czystego polistyrenu wyposażona pojemnik, stalowe ostrze mocowane wkrętem elektryczna.</t>
  </si>
  <si>
    <t xml:space="preserve">Druk - Kwitariusz przychodowy </t>
  </si>
  <si>
    <t xml:space="preserve">Druk - Dowód wpłaty A6 . Druk samokopiujący wykonany na papierze o wysokiej jakości, wyraźne i trwałe kopie, 1 bloczek 100 stron.                                                                    </t>
  </si>
  <si>
    <t>Klipy biurowe metalowe o wysokiej trwalości opakowanie min 12 szt, roz. 32mm</t>
  </si>
  <si>
    <t>Klipy biurowe metalowe o wysokiej trwalości opakowanie min 12 szt, roz. 19mm</t>
  </si>
  <si>
    <t>Klipy biurowe metalowe o wysokiej trwalości opakowanie min 12 szt, roz. 50 mm</t>
  </si>
  <si>
    <t>Najwyższej jakości papier satynowany, do wydruku eleganckich certyfikatów, świadectw, podziękowań, dyplomów itp., do drukarek laserowych i atramentowych
 opakowanie 25 ark. (170g/m2)﻿﻿﻿﻿﻿﻿﻿﻿﻿﻿﻿﻿﻿﻿﻿, format A4</t>
  </si>
  <si>
    <t>Dyplom A5 Sztywny karton 300g, na którym druk zapewnia bardzo dobrą jakość kolorów i dużą trwałość</t>
  </si>
  <si>
    <t xml:space="preserve">Spinacze biurowe kolorowe </t>
  </si>
  <si>
    <t xml:space="preserve">Spinacz kolor S50 </t>
  </si>
  <si>
    <t>Flamastry BIC</t>
  </si>
  <si>
    <t>12K wymazywalne</t>
  </si>
  <si>
    <t>Kredki kolorowe</t>
  </si>
  <si>
    <t>BAMBINO 24 szt.</t>
  </si>
  <si>
    <t>Pendrive USB</t>
  </si>
  <si>
    <t>64GB</t>
  </si>
  <si>
    <t>Długopis na spirali TAU niebieski</t>
  </si>
  <si>
    <t>Długopis żelowy z gumką</t>
  </si>
  <si>
    <t>FRIXON niebieski i czarny</t>
  </si>
  <si>
    <t>Wkład kulkowy</t>
  </si>
  <si>
    <t>Książka kontroli</t>
  </si>
  <si>
    <t xml:space="preserve">MEN I/27Dziennik nauczyciela wf </t>
  </si>
  <si>
    <t>MEN I/17 Księga zarządzeń</t>
  </si>
  <si>
    <t>Zszywacz o dużej wytrzymałości, solidna, metalowa podstawa oraz metalowe ramię, zakończone gumowym antypoślizgowym uchwytem zszywa 100 kartek</t>
  </si>
  <si>
    <t>Zszywki do zszywacza z pozycji powyżej,   wysokiej jakości zszywają do 100 kartek. Opakowanie zawiera 1000 zszywek</t>
  </si>
  <si>
    <t>Zszywacz metalowy, zszywa  12 kartek, z możliwością zaginania zszywek do wewnątrz lub na zewnątrz</t>
  </si>
  <si>
    <t>Nożyczki</t>
  </si>
  <si>
    <t>Nożyczki 18cm wykonane ze stali nierdzewnej. Posiadają wygodny uchwyt, pokryty wysokiej jakości tworzywem.</t>
  </si>
  <si>
    <t>Elektryczny</t>
  </si>
  <si>
    <t>Laminator</t>
  </si>
  <si>
    <t>Łączki Kucharskie, 14.11.2022r.</t>
  </si>
  <si>
    <t>Cześćnr X- Szkoła Podstawowa im. Prof. Tadeusza Sinki w Małej</t>
  </si>
  <si>
    <t xml:space="preserve">wartość </t>
  </si>
  <si>
    <t>A3</t>
  </si>
  <si>
    <t>Papier kolorowy</t>
  </si>
  <si>
    <t>karteczki samoprzylepne jednokolorowe o wym. Ok. 50x75mm, ilość kartek ok. 100</t>
  </si>
  <si>
    <t>zszywki</t>
  </si>
  <si>
    <t>zszywki do zszywacza, opakowanie zawiera min. 1000 szt. zszywek 24/6</t>
  </si>
  <si>
    <t>Długopis żelowy z metalową końcówką , w przezroczystej obudowie  z końcówką grubość linii pisania: ok. L ( 0,5 mm), system przyciskowy, zamykane zatyczką z zapinką, wkład niebieski</t>
  </si>
  <si>
    <t>Foliopis permanentny, doskonale radzący sobie ze wszelkimi, gładkimi powierzchniami, takimi jak. płyty CD/DVD, porcelana, szkło, plastik, metal, folia itp.  Tusz foliopisu jest niezmywalny, szybkoschnący.Nie zasycha pozostawiony przez kilka minut bez skuwki.</t>
  </si>
  <si>
    <t>Marker do tablic suchoscieralnych, odporny na wysychanie, do co najmniej 72 godzin bez konieczności zamykania skuwki - nietoksyczny tusz - intensywny kolor - końcówka okrągła:  ok. 4mm - długość linii pisania: ok. 200m - grubość linii pisania: ok. 2-4mm</t>
  </si>
  <si>
    <t xml:space="preserve">Kronika </t>
  </si>
  <si>
    <t>Folia do bindowana</t>
  </si>
  <si>
    <t xml:space="preserve">Rejestr wyjść  grupowych uczniów </t>
  </si>
  <si>
    <t>Oferent musi wypełnić wszystkie wiersze formularza.*</t>
  </si>
  <si>
    <t>Część nr XI- Szkoła Podstawowa im. Baśni Polskiej w Niedźwiadzie Dolnej</t>
  </si>
  <si>
    <t xml:space="preserve">Folia samoprzylepna </t>
  </si>
  <si>
    <t>Kolorowa, miękka folia PCV, przeznaczona przede wszystkim do sitodruku, druku offsetowego UV, fleksodruku oraz wszelkiego rodzaju dekoracji kolorowych,  z powierzchnią błyszczącą i matową, arkusz 70x100 cm.</t>
  </si>
  <si>
    <t xml:space="preserve">Zszywki  do zszywacza Opakowanie zawiera min. 1000szt. zszywek 24/6 </t>
  </si>
  <si>
    <t xml:space="preserve">Papier gładki,  wizytówkowy w kolorze np.. białym lub ecru,  przeznaczony do drukarek atramentowych i laserowych, szybkoschnący,  gramatura ok. 250 gr/m2, format A4, ok.  20 arkuszy w kartonie </t>
  </si>
  <si>
    <t>Najwyższej jakości papier satynowany, do wydruku eleganckich certyfikatów, świadectw, podziękowań, dyplomów itp., do drukarek laserowych i atramentowych opakowanie 25 ark. (170g/m2)﻿﻿﻿﻿﻿﻿﻿﻿﻿﻿﻿﻿﻿﻿﻿, format A4</t>
  </si>
  <si>
    <t>Ksiega</t>
  </si>
  <si>
    <t>Metalowy mechanizm, plastikowa obudowa,  zdolność dziurkowania: do 12 kartek, 2 dziurki, Średnica dziurki: 5,5mm, 
odstęp pomiędzy dziurkami: 80mm</t>
  </si>
  <si>
    <t>Kwitariusz przychodowy  K 103</t>
  </si>
  <si>
    <t>Część nr XII - Szkoła Podstawowa im. ks. Jana Twardowskiego w Niedźwiadzie Górnej</t>
  </si>
  <si>
    <t>Koperta biała A4</t>
  </si>
  <si>
    <t xml:space="preserve">Koperta biała C 4,  bez okienka, zamykana na pasek samoprzylepny,  gramatura papieru: 130g/m2, Wymiar koperty  ok.  229mm X 324mm, głębokość: 40mm   </t>
  </si>
  <si>
    <t>zestawy</t>
  </si>
  <si>
    <t>magnesy do tablic</t>
  </si>
  <si>
    <t>w zestawie 6 magnesów</t>
  </si>
  <si>
    <t>Gilosz swiadectwa szkoła podstawowa z wydrukiem niebieski + pasek  A4/2w-n MA</t>
  </si>
  <si>
    <t>karty rowerowe</t>
  </si>
  <si>
    <t>segregator</t>
  </si>
  <si>
    <t>papier samoprzylepny do drukarkowania kodów w bibliotece na książki</t>
  </si>
  <si>
    <t>Kwitariusz przychodowy</t>
  </si>
  <si>
    <t>Antyrama Plexi A4 21x29,7 cm</t>
  </si>
  <si>
    <t>Antyrama składa się z płyty HDF oraz bezpiecznego, nietłukącego się plexi w wersji standardowej lub antyrefleksyjnej oraz zawieszek i klipsów mocujących. Tylna część antyramy umożliwia łatwe i proste zawieszenie na ścianie zarówno w pozycji pionowej jak i poziomej. Natomiast przednia część oprawy zabezpieczona plexi z filtrem UV, doskonale chroni oprawione dzieło przed zewnętrznymi szkodliwymi czynnikami. Antyramy o standardowym wymiarze (od 10,5×15 cm. do 100×200 cm.)</t>
  </si>
  <si>
    <t>Wkład klejowy bezbarwny (przeźroczysty)  do pistoletu na gorco</t>
  </si>
  <si>
    <r>
      <rPr>
        <b/>
        <sz val="8"/>
        <color indexed="63"/>
        <rFont val="Arial"/>
        <family val="2"/>
        <charset val="238"/>
      </rPr>
      <t>Mocny klej o długości 200 mm.</t>
    </r>
    <r>
      <rPr>
        <sz val="8"/>
        <color indexed="63"/>
        <rFont val="Arial"/>
        <family val="2"/>
        <charset val="238"/>
      </rPr>
      <t> Przeznaczony do szybkiego łączenia elementów z różnych materiałów. Klej na gorąco świetnie nadaje się do </t>
    </r>
    <r>
      <rPr>
        <b/>
        <sz val="8"/>
        <color indexed="63"/>
        <rFont val="Arial"/>
        <family val="2"/>
        <charset val="238"/>
      </rPr>
      <t>pakowania prezentów, przygotowywania dekoracji świątecznych i kompozycji kwiatowych, tworzeniu bądź naprawie elementów dekoracyjnych, montażu i naprawach.</t>
    </r>
  </si>
  <si>
    <t>Uniwersalny tusz wodny do stempli ręcznych i samotuszujących z gumową i polimerową płytką stemplującą; buteleczka 30 ml z końcówką ułatwiającą nasączanie poduszek oraz nakrętką w kolorze tuszu NORIS</t>
  </si>
  <si>
    <t>folia do laminowania</t>
  </si>
  <si>
    <t xml:space="preserve">Folia do laminowania 100 x A4 Light 261x303 mm </t>
  </si>
  <si>
    <t>Część nr XIII - PUBLICZNE PRZEDSZKOLE NR 1 ROPCZYCE</t>
  </si>
  <si>
    <t>Skoroszyty kartonowy, oczkowy, ok. 275g/m2, format A 4,  z zawieszką do segregatora,  z metalowym mechanizmem zaciskowym</t>
  </si>
  <si>
    <t>Pinezki metalowe srebrne, złote,   , opakowanie  ok. 100 ztuk.</t>
  </si>
  <si>
    <t>Pinezki do tablic korkowych, z plastikowa główka, opakowanie 50 szt.</t>
  </si>
  <si>
    <t>Obudowa z tworzywa, z mechanizmem przyciskowym, gumowy uchwyt, wkład  niebieski</t>
  </si>
  <si>
    <t>Cienkopis  o trójkątnym kształcie obudowy z cienką końcówką fibrową o grubości linii pisma nie mniejszej niż 0,3 mm, posiadający co najmniej system  Dry Safe – nie zasycha pozostawiony przez kilka minut bez skuwki, atrament na bazie wody, w etui 10 szt., cienkopisów w różnych kolorach</t>
  </si>
  <si>
    <t>Markery, w zestawie co najmniej 4 mazaki   w różnych kolorach, z na bazie wody, służące do pisania, kreślenia i rysowania na papierze. Trwały nietoksyczny, szybkoschnący, hermetyczna  nasadka zapobiegająca wysychaniu.</t>
  </si>
  <si>
    <t xml:space="preserve">Tasma pakowa stosowana do zaklejania kartonów, pudeł, folii  48 mm
</t>
  </si>
  <si>
    <t xml:space="preserve">Druk - Dowód wpłaty A6. Druk samokopiujący wykonany na papierze o wysokiej jakości, wyraźne i trwałe kopie, 1 bloczek 100 stron.                                                                    </t>
  </si>
  <si>
    <t xml:space="preserve">Druk wnioski urlopowe A6, 1 bloczek 100 stron.  </t>
  </si>
  <si>
    <t xml:space="preserve">Druk polecenie przelewu, 1 bloczek 100 stron.  </t>
  </si>
  <si>
    <t xml:space="preserve">Papier gładki,  wizytówkowy w kolorze np. białym lub ecru,  przeznaczony do drukarek atramentowych i laserowych, szybkoschnący, gramatura ok. 250 gr/m2, format A4, ok. 20 arkuszy w kartonie </t>
  </si>
  <si>
    <t xml:space="preserve">Format  A4, okładka twarda, zakłdka na 30 dzieci; powiniem zawieć miejsce n:  imiona i nazwiska dzieci,daty i miejsca ich urodzenia oraz adresy ich zamieszkania,nazwiska i imiona rodziców oraz adresy ich zamieszkania,adresy poczty elektronicznej rodziców i numery ich telefonów,tematy przeprowadzonych zajęć,godziny przyprowadzania i odbierania dziecka z przedszkola.
 </t>
  </si>
  <si>
    <t xml:space="preserve">Format  A4, zakłdka na imiona i nazwiska dzieci; powiniem zawieć miejsce n:  imiona i nazwiska dzieci,ich dane osobowe, miejsca na rejestracje obecności,tematy przeprowadzonych zajęć, program pracy
 </t>
  </si>
  <si>
    <t>Fromat A4, oprawa miękka</t>
  </si>
  <si>
    <t>format A5, 1-stronny</t>
  </si>
  <si>
    <t>60.</t>
  </si>
  <si>
    <t>bibluła</t>
  </si>
  <si>
    <t>biuloła marszczona rózne kolory, szerokosc 5m dlugośc 2 m.</t>
  </si>
  <si>
    <t>Folia</t>
  </si>
  <si>
    <t>Folia do laminowania A$, grupoc 80 mic. Opakowanie 50 szt.</t>
  </si>
  <si>
    <t>Paier</t>
  </si>
  <si>
    <t>Papier   format A4 do wydruków czarno – białych, kolorowych i kopiowania,  gramatura  220 g/m2, ,  nie mniej niż 250 kartek w ryzie</t>
  </si>
  <si>
    <t xml:space="preserve">Część nr XIV - PUBLICZNE PRZEDSZKOLE NR 2 ROPCZYCE </t>
  </si>
  <si>
    <t>Papier pakowy kolorowy</t>
  </si>
  <si>
    <t>Papier pakowy kolorowy do pakowania prezentów ozdobny 200 x 80 cm.</t>
  </si>
  <si>
    <t>Segregator format  nie mniejszy niż  A4,  wykonany z utwardzanego kartonu powleczonego  obustronnie folią polipropynelową lub PVC, kolorowy grzbiet wykonany z ekologicznego polipropylenu, posiadający kieszeń grzbietową na wymienną etykietę, dźwignia wysokiej jakości z dociskaczem, dolna krawędź wzmocniona listwą, wymienna etykieta grzbietowa, szerokość grzbietu: min. 75 mm</t>
  </si>
  <si>
    <t>Kostka papierowa, kolorowa klejona wzdłuż jednego boku,   w bloczku ok. 350  sztuk kolorowych karteczek o wymiarach ok.  83 x 83 x 75 mm, gramatura: ok.75 g/m2.</t>
  </si>
  <si>
    <t xml:space="preserve">Koperta biała C 4,  bez okienka, zamykana na pasek samoprzylepny,  gramatura papieru: 130g/m2. Wymiar koperty  ok.  229mm X 324mm, głębokość: 40mm
    </t>
  </si>
  <si>
    <t>Markery , w zestawie co najmniej 4 mazaki   w różnych kolorach, z na bazie wody, służące do pisania, kreślenia i rysowania na papierze, Trwały nietoksyczny, szybkoschnący, hermetyczna  nasadka zapobiegająca wysychaniu.</t>
  </si>
  <si>
    <t xml:space="preserve">Gąbka  wykonana z  materiału, posiadajaca warstwę magnetyczną,  spód wykończony filcem umożliwiającym usuwanie śladów markerów, nie rysujaca powierzchni tablicy, wymiary: ok. 110x57x25mm
</t>
  </si>
  <si>
    <t xml:space="preserve">min.22 g klej szkolno - biurowy do papieru, tektury, fotografii. Szybkosnący, zmywalny, nie zawiera rozpuszczalnkiów, nietoksyczny </t>
  </si>
  <si>
    <t>Taśma klejąca przeźroczysta, Szerokość 18-20 mm, długość min. 20 m.Wykonana z polipropylenu, pokryta klejem akrylowym, z podajnikiem.</t>
  </si>
  <si>
    <t>Najwyższej jakości papier satynowany , do wydruku eleganckich certyfikatów, świadectw, podziękowań, dyplomów itp., do drukarek laserowych i atramentowych opakowanie 25 ark. (170g/m2)﻿﻿﻿﻿﻿﻿﻿﻿﻿﻿﻿﻿﻿﻿﻿, format A4</t>
  </si>
  <si>
    <t>Dziurkacz wyposażony w ogranicznik formatu, przeznaczony do plików liczących do 20 arkuszy papieru.</t>
  </si>
  <si>
    <t>Zszywacz zszywa jednorazowo do 20 kartek, wykonany w metalowej konstrukcji, obudowa z trwałego tworzywa.</t>
  </si>
  <si>
    <t>Papier   format A4 do wydruków czarno – białych, kolorowych i kopiowania,  gramatura  nie gorsza niż 220 g/m2,  nie mniej niż 250 kartek w ryzie,  kolor biały</t>
  </si>
  <si>
    <t>Tablice korkowe</t>
  </si>
  <si>
    <t>60cmx80cm</t>
  </si>
  <si>
    <t>karteczki samoprzylepne</t>
  </si>
  <si>
    <t>karteczki samoprzylepne żólte 76x76 mm 100 kartek</t>
  </si>
  <si>
    <t>okładka do bindowania  przód</t>
  </si>
  <si>
    <t>Uniwersalna okładka do bindowania- folia A4, przeźroczysta, wykorzystana do oprawy dokumentów</t>
  </si>
  <si>
    <t>kartonowa okładka do bindowania tyłu</t>
  </si>
  <si>
    <t>kartonowa okładka do bindowania o fakturze gładkiej, format A4, wykorzystana do oprawy dokumentów</t>
  </si>
  <si>
    <t>grzbiety do bindowania plastikowe</t>
  </si>
  <si>
    <t>grzbiet do bindowania A4 16 mm, różne kolory umożliwia oprawę dokumentów, wymiar ok. dł. Grzbietu 30 cm. Śr. 16 mm</t>
  </si>
  <si>
    <t>Razem wartość</t>
  </si>
  <si>
    <t>Oferent powinien wypełnić wszystkie wiersze formularza*</t>
  </si>
  <si>
    <t>Część nr  XV  - PUBLICZNE PRZEDSZKOLE W LUBZINIE</t>
  </si>
  <si>
    <t>Teczka tekturowa lakierowana (błyszcząca powierzchnia) 3-skrzydłowa  wykonana z kartonu o gramaturze min. 300g/m2  zamykana za pomocą gumki wzdłuż dłuższego boku. Format A4</t>
  </si>
  <si>
    <t>Pudło archiwizacyjne 100 mm ,plastikowe, na grzbiecie miejsce do opisu, A4 80mm</t>
  </si>
  <si>
    <t xml:space="preserve">Dyplom A5 Sztywny karton 300g, na którym druk zapewnia bardzo dobrą jakość kolorów i dużą trwałość
</t>
  </si>
  <si>
    <t>Zszywa jednorazowo do 10 kartek, wykonany w metalowej konstrukcji, obudowa z trwałego tworzywa.</t>
  </si>
  <si>
    <t>Płyty  DVD</t>
  </si>
  <si>
    <t>Wydanie materiału na zewnątrz - format: 2/3 A-4, bloczek 80 kartek, sztywna okładka z przodu oraz na plecach.</t>
  </si>
  <si>
    <t>Szuflada na dokumenty</t>
  </si>
  <si>
    <t xml:space="preserve">Szuflada na dokumenty przezroczysta </t>
  </si>
  <si>
    <t>Oferent musi wypełni wszystkie wiersze formularza *</t>
  </si>
  <si>
    <t xml:space="preserve">Część nr  XVI  - SZKOŁA MUZYCZNA I STOPNIA W ROPCZYCACH </t>
  </si>
  <si>
    <t>Papier format A3 ok. 500 arkuszy w ryzie</t>
  </si>
  <si>
    <t xml:space="preserve">Zszywki  do zszywacza, opakowanie zawiera min. 1000szt. zszywek 24/6 </t>
  </si>
  <si>
    <t>obudowa z tworzywa, BIC wkład  niebieski , czerwony,zielony,czarny</t>
  </si>
  <si>
    <t>Długopis żelowy z metalową końcówką, w przezroczystej obudowie  z końcówką grubość linii pisania: ok. L ( 0,5 mm), system przyciskowy, zamykane zatyczką z zapinką, wkład czarny lub niebieski</t>
  </si>
  <si>
    <t>Marker do tablic suchoscieralnych,  odporny na wysychanie, do co najmniej 72 godzin bez konieczności zamykania skuwki - nietoksyczny tusz - intensywny kolor - końcówka okrągła:  ok. 4mm - długość linii pisania: ok. 200m - grubość linii pisania: ok. 2- ,czarny i czerwony</t>
  </si>
  <si>
    <t>Gąbka do tablic  suchościeralnych.</t>
  </si>
  <si>
    <t>Min. 36 g, klej szkolno-biurowy do papieru, tektury, fotografii. Szybkoschnący, zmywalny, nie zawiera rozpuszczalników, nietoksyczny</t>
  </si>
  <si>
    <t xml:space="preserve">Druk wnioski urlopowe, format A6, 1 bloczek 100 stron.  </t>
  </si>
  <si>
    <t>Zszywacz do papieru</t>
  </si>
  <si>
    <t xml:space="preserve">ART.- Gilosz - zielony A4 </t>
  </si>
  <si>
    <t>dla szkół muzycznych I stopnia</t>
  </si>
  <si>
    <t>ART.- Gilosz - zielony A4  z paskiem</t>
  </si>
  <si>
    <t>ART/84</t>
  </si>
  <si>
    <t>Arkusz ocen dla szkół muzycznych I st.</t>
  </si>
  <si>
    <t>Skoroszyt biały papierowy</t>
  </si>
  <si>
    <t>Skoroszyt kartonowy pełny biały na dokumenty A4 - wykonany z kartonu 250 /m², w środku metalowe wąsy do wpinania dokumentów, na przedniej okładce nadrukowane pola do umieszczania opisów</t>
  </si>
  <si>
    <t>Druk KARTA DROGOWA na samochód osobowy</t>
  </si>
  <si>
    <t xml:space="preserve">Kalendarz </t>
  </si>
  <si>
    <t>Kalendarz na biurko poziomy stojący</t>
  </si>
  <si>
    <t xml:space="preserve">Dyplom Teczka Absolwent </t>
  </si>
  <si>
    <t xml:space="preserve">Dyplom formatu A-4 (210mm x 297mm)wykonany z kartonu jednostronnie kredowego o gramaturze 250g / m², kolorowy z nadrukiem orła </t>
  </si>
  <si>
    <t>Dyplom Teczka - nagroda dyrektora</t>
  </si>
  <si>
    <t>Okładki do bindownicy</t>
  </si>
  <si>
    <t>Grzbiet do bindownicy</t>
  </si>
  <si>
    <t>Grzbiet do bindownicy w różnych wielkościach średnicy</t>
  </si>
  <si>
    <t>Skoroszyt biały wiązany bez metalowych wąsów w środku( do archiwum)</t>
  </si>
  <si>
    <t>Zeszyt w kratkę</t>
  </si>
  <si>
    <t>Zeszyt w kratkę formatu A4</t>
  </si>
  <si>
    <t>Druki - ART/70</t>
  </si>
  <si>
    <t>Protokół egzaminu promocyjnego,końcowego</t>
  </si>
  <si>
    <t>Kronika szkolna</t>
  </si>
  <si>
    <t>Zeszyt 16 kartkowy</t>
  </si>
  <si>
    <t>Zeszyt formatu A5 16 kartkowy  w kratkę. Okładka pokryta lakierem UV. Zaokrąglone rogi.</t>
  </si>
  <si>
    <t>Teczka kopertowa na rzep A3</t>
  </si>
  <si>
    <t>Teczka wykonana z tektury o grubości 1 mm,  dwustronnie barwiona, pokryta folią polipropylenową,  szerokość grzbietu do 10 mm,  zamykana na rzep</t>
  </si>
  <si>
    <t>Bryloki na klucze</t>
  </si>
  <si>
    <t>Plastikowe Bryloki na klucze</t>
  </si>
  <si>
    <t>Naklejki</t>
  </si>
  <si>
    <t>Kwadratowe naklejki do zdjęć</t>
  </si>
  <si>
    <t xml:space="preserve">Nożyczki </t>
  </si>
  <si>
    <t>Nożyczki do papieru</t>
  </si>
  <si>
    <t>Teczka skrzydłowa z gumką</t>
  </si>
  <si>
    <t>Teczka wykonana z grubej tektury, powlekana folią.
Zapinana na gumkę wzdłuż długiego boku
Wewnątrz 3 klapki zabezpieczające dokumenty.
Na dokumenty o formacie A4.</t>
  </si>
  <si>
    <t>Ropczyce, 16.11.2022 r.</t>
  </si>
  <si>
    <t xml:space="preserve"> Księga druków ścisłego zarachowania formatu A4</t>
  </si>
  <si>
    <t>Papier   format A4 do wydruków czarno – białych, kolorowych i kopiowania,  gramatura  nie gorsza niż 80 g/m2,  nie mniej niż 500 kartek w ryzie, kolor biały</t>
  </si>
  <si>
    <t>Papier format A3 gramatura 80 g/m2, ok. 500 arkuszy w ryzie</t>
  </si>
  <si>
    <t>Segregator format  nie mniejszy niż  A4,  wykonany z utwardzanego kartonu powleczonego  obustronnie folią polipropynelową lub PVC kolorowy grzbiet wykonany z ekologicznego polipropylenu, posiadający kieszeń grzbietową na wymienną etykietę, dźwignia wysokiej jakości z dociskaczem, dolna krawędź wzmocniona listwą, wymienna etykieta grzbietowa,  szerokość grzbietu: min. 75 mm</t>
  </si>
  <si>
    <t>Teczka tekturowa lakierowana (błyszcząca powierzchnia) 3-skrzydłowa  wykonana z kartonu o gramaturze min. 300g/m2,   zamykana za pomocą gumki wzdłuż dłuższego boku. Format A4</t>
  </si>
  <si>
    <t>Skoroszyty kartonowy , oczkowy, ok. 250g/m2, format A 4,  z zawieszką do segregatora,  z metalowym mechanizmem zaciskowym,</t>
  </si>
  <si>
    <t>skoroszyt na dokumenty format a4 z przewleczką z metalowym mechanizmem zaciskowym, grzbiet ok 15 mm</t>
  </si>
  <si>
    <t xml:space="preserve">Teczka format A4, wykonana z mocnego, lakierowanego kartonu, zamykana gumką w kolorze teczki,  trzy wewnętrzne skrzydła, podwójna perforacja do zwiększania grzbietu o 1 cm lub 2 cm
</t>
  </si>
  <si>
    <t>Koszulka bezbarwna, format A4, krystaliczna, boczna perforacja umożliwiająca wpięcie do segregatora z dowolnym ringiem, otwierane z góry w opakowaniu 100 szt.</t>
  </si>
  <si>
    <t>Koperta biała B 5, gramatura papieru: 100g/m2 szerokość: 250mm wysokość: 176mm  samoklejące z paskiem</t>
  </si>
  <si>
    <t xml:space="preserve">Karteczki samoprzylepne jednokolorowe o wym. ok. 50 x 75 mm, ilość kartek ok. 100 
</t>
  </si>
  <si>
    <t xml:space="preserve">Zszywki  do zszywacza, zszywają trwale i solidnie.Opakowanie zawiera min. 1000szt. zszywek 24/6 </t>
  </si>
  <si>
    <t>Zszywki  do zszywacza, zszywają trwale i solidnie.Opakowanie zawiera min. 1000szt. zszywek 23/15</t>
  </si>
  <si>
    <t>marker</t>
  </si>
  <si>
    <t xml:space="preserve">Min. 8 g, klej szkolno-biurowy do papieru, tektury, fotografii. Szybkoschnący, zmywalny, nie zawiera rozpuszczalników, nietoksyczny </t>
  </si>
  <si>
    <t>Min. 22 g, klej szkolno-biurowy do papieru, tektury, fotografii. Szybkoschnący, zmywalny, nie zawiera rozpuszczalników, nietoksyczny</t>
  </si>
  <si>
    <t>Płyty CD  pakowane w kopercie, pojemność min. 700 MB,  prędkość min x52</t>
  </si>
  <si>
    <t xml:space="preserve">Taśma pakowa stosowana do zaklejania kartonów, pudeł, folii  48 mm
</t>
  </si>
  <si>
    <t>Klipy biurowe metalowe o wysokiej trwalości opakowanie min 12 szt, roz.25mm</t>
  </si>
  <si>
    <t>Teczka akta osobowe bindowana</t>
  </si>
  <si>
    <t>Teczka do akt osobowych bindowana wewnątrz bez treści, okładka z kartonu drukowanego. Na grzbiecie miejsce do opisu. Blok składa się z kart A, B, C zawierających tabele bez treści. Format A4.</t>
  </si>
  <si>
    <t>Kwestionariusz osobowy, format A4, bloczek 40 kartek</t>
  </si>
  <si>
    <t>Druk księga kancelaryjna, format A4, bloczek 80 kartek</t>
  </si>
  <si>
    <t>Druk deklaracja przystąpienia do PKZP, format A6, bloczek 80 kartek</t>
  </si>
  <si>
    <t>Druk wniosek o udzielenie pożyczki, format 2/3 A5, bloczek 80 kartek</t>
  </si>
  <si>
    <t xml:space="preserve">Księga druków ścisłego zarachowania, format A4, bloczek 40 stron </t>
  </si>
  <si>
    <t>Wniosek o skreślenie z listy członków, format A6, bloczek  100 kartek</t>
  </si>
  <si>
    <t>Wniosek o udzielenie pożyczki, format 2/3 A5, bloczek  100 kartek</t>
  </si>
  <si>
    <t>Zszywa jednorazowo do 50 kartek , wykonany z metalowej konstrukcji, obudowa z tworzywa</t>
  </si>
  <si>
    <t>Zszywki  do zszywacza z pozycji powyższej, opakowanie zawiera min. 1000szt.</t>
  </si>
  <si>
    <t xml:space="preserve">Wyposażony w organicznik formatu, dziurkujący co najmniej 65 kartek, wyposażony w wskaźnik środka strony oraz blokade położenia dźwigni, rozstaw otworów:  ok. 80 mm, średnica otworu: ok. 5,5 mm, w metalowej obudowie, metalowy mechanizm, </t>
  </si>
  <si>
    <t>Rozszywacz żelazny z plastikowym uchwytem do zastosowania ze zszywkami w e wszystkich rozmiarach</t>
  </si>
  <si>
    <t>Nozyczki biurowe o dł. Ok. 18 cm, wykonane ze stali nierdzewnej</t>
  </si>
  <si>
    <t>Druk polecenie wyjazdu służbowego</t>
  </si>
  <si>
    <t>sz</t>
  </si>
  <si>
    <t>Ofertówki sztywne</t>
  </si>
  <si>
    <t>Ofertówka przeznaczona na dokumenty  w formacie A4, twarda wykonana z krystalicznej folii polipropylenowej (180 mic) tyl L, otwarta na górze i wzdłuż brzegu, posiadająca specjalne wcięcie na place uąltwiająca umieszczanie dokumentów, zaokrąglone narozniki, bezbarwna, opakowanie zawiera 25 szt.</t>
  </si>
  <si>
    <t>Kalendarz biurowy</t>
  </si>
  <si>
    <t>Kalendarz planszowy z nadrukiem format B1 wymiar ok. 670 x 970 mm, metalowe listy, po krótkim boku (górna z otworem)</t>
  </si>
  <si>
    <t xml:space="preserve">Kalendarz książkowy typu KONSUL, format B5, układ 1 dzień, </t>
  </si>
  <si>
    <t>Uniwesalna okładka do bindowania - folia A4 , przezroczysta, wykorzystywana do oprawy dokumentów</t>
  </si>
  <si>
    <t>Kartonowa okładka do bindowania o fakturze gładkiej, format A4, wykorzystywana do oprawy dokumentów</t>
  </si>
  <si>
    <t>Grzbiety do bindowania plastikowe</t>
  </si>
  <si>
    <t xml:space="preserve">Grzbiet do bindowania A4  10 mm,  różne kolory, plastikowy. Umozliwia oprawę dokumentów, wym. ok.. Długośc grzbietu 30 cm, średnica 10 mm. </t>
  </si>
  <si>
    <t xml:space="preserve">Grzbiet do bindowania A4   14 mm, różne kolory, Umozliwia oprawę dokumentów, wym. ok.. Długośc grzbietu 30 cm, średnica 14 mm. </t>
  </si>
  <si>
    <t xml:space="preserve">Grzbiet do bindowania A4   16 mm, różne kolory, Umozliwia oprawę dokumentów, wym. ok.. Długośc grzbietu 30 cm, średnica 16 mm. </t>
  </si>
  <si>
    <t xml:space="preserve">Grzbiet do bindowania A4   25 mm, różne kolory, Umozliwia oprawę dokumentów, wym. ok.. Długośc grzbietu 30 cm, średnica 25 mm. </t>
  </si>
  <si>
    <t>Zszywki miedziowane</t>
  </si>
  <si>
    <t xml:space="preserve">Zszywki miedziowane mocne rozmiar 24/6, w opakowaniu ok. 1000 szt. </t>
  </si>
  <si>
    <t>Karton wizytówkowy</t>
  </si>
  <si>
    <t>Ozdobny karton wizytówkowy, tłoczony, do druku wizytówek, zaproszeń, certyfikatów, dyplomów, w kolorach białym i kremowym do uzycia w drukarce atramentowej, gramatura ok. 250 g/m2, w opakownaiu co najmniej 20 arkuszy A4</t>
  </si>
  <si>
    <t>Tacka biurowa A4</t>
  </si>
  <si>
    <t>Tacka biurowa o wym. ok. 253x63x337 mm, przezroczysta , format A4</t>
  </si>
  <si>
    <t>Dziurkacz mały</t>
  </si>
  <si>
    <t>Dziurkacz mały do 20 kartek</t>
  </si>
  <si>
    <t>Marker czarny</t>
  </si>
  <si>
    <t>Marker czarny permanentny, w plastikowej obudowie,  o okrągłej końcówce, do pisania, grubość linii pisania 1,0-3,0 mm</t>
  </si>
  <si>
    <t>Karteczki samoprzylepne w kolorzez żółtym o wymiarze 5 cm x3,7 cm</t>
  </si>
  <si>
    <t>Tusz do stempli</t>
  </si>
  <si>
    <t>Tusz w kolorze  fiolet, do stempli polimerowych i kauczukowych o pojemności ok. 30 ml</t>
  </si>
  <si>
    <t>Tusz w kolorze  niebieski, do stempli polimerowych i kauczukowych o pojemności ok. 30 ml</t>
  </si>
  <si>
    <t>Koperta ecru</t>
  </si>
  <si>
    <t>Koperta ecru C6</t>
  </si>
  <si>
    <t xml:space="preserve">Przekładki do segregatora </t>
  </si>
  <si>
    <t xml:space="preserve">Przekładki numeryczne do segregatora,  plastikowe w kolorze z szarym,  format  A4 , od nr 1 - 31, kwymiar: 297 x 245 mm
</t>
  </si>
  <si>
    <t xml:space="preserve">opakowanie </t>
  </si>
  <si>
    <t>Kalendarz planszowy 2024</t>
  </si>
  <si>
    <t>Kalendarz ksiązkowy 2024</t>
  </si>
  <si>
    <t>Kalendarz trójdzielny 2024</t>
  </si>
  <si>
    <t>Kalendarz ścienny trójdzielny , format  ok. 35x85 cm, kalendarium trójdzielne z imionami i numeracją tygodni, z zaznaczonymi swiętami, metalowy wieszak, przezroczysty pasek z przesuwnym okienkiem</t>
  </si>
  <si>
    <t>Papier  format A4 do wydruków kolorowych i kopiowania,  gramatura 80 g/m2,  nie mniej niż  250 kartek w ryzie,mix kolorów</t>
  </si>
  <si>
    <t>Przekładki do segregatorów z kolorowymi znacznikami, z przekładką do opisu zawartości. Format A4 pionowy w układzie  od 1-12. Wykonane z polipropylenu. Pasujące do segregatora A 4 Dziurkowanie uniwersalne. W komplecie 12 przekładek.</t>
  </si>
  <si>
    <t>Zeszyt</t>
  </si>
  <si>
    <t>Zeszyt szkolny w kratkę ,60 kartkowy w miękkiej oprawie</t>
  </si>
  <si>
    <t>Obudowa z tworzywa, z mechanizmem przyciskowym, gumowy uchwyt, wkład  czerwony</t>
  </si>
  <si>
    <t>Obudowa z tworzywa, z mechanizmem przyciskowym, gumowy uchwyt, wkład  zielony</t>
  </si>
  <si>
    <t>Obudowa z tworzywa, z mechanizmem przyciskowym, gumowy uchwyt, wkład  czarny</t>
  </si>
  <si>
    <t>Cienkopis  o trójkątnym kształcie obudowy z cienką końcówką fibrową o grubości linii pisma nie mniejszej niż 0,3 mm, posiadający co najmniej system  Dry Safe – nie zasycha pozostawiony przez kilka minut bez skuwki, atrament na bazie wody, w etui 10 szt. cienkopisów w różnych kolorach</t>
  </si>
  <si>
    <t>Marker permanentne, w zestawie co najmniej 4 markery   w kolorach czarny, czerwony, niebieski, zielony ,  wodoodporne, szybkoschnące, służące do pisania na papierze,tworzywach sztucznych, metalu, szkle. Trwały nietoksyczny, neutralny zapach, hermetyczna  nasadka zapobiegająca wysychaniu.</t>
  </si>
  <si>
    <t xml:space="preserve">Tasma pakowa przeźroczysta stosowana do zaklejania kartonów, pudeł, folii  48 mm
</t>
  </si>
  <si>
    <t>Linijka wykonana z przezroczystego polistyrenu o optymalnej giętkości, dokładność wykonania skali, długość nie mniejsza niż 30 cm.</t>
  </si>
  <si>
    <t xml:space="preserve">Dziurkacz metalowy, na dwie dziurki, średnica dziurki 80mm, z ogranicznikiem formatu: A4/US/A5/A6/888. Dziurkuje do 20 kartek. </t>
  </si>
  <si>
    <t>klips do papieru</t>
  </si>
  <si>
    <t>Klipsy biurowe do papieru 19mm, w opakowaniu nie mniej niż 12 szt.</t>
  </si>
  <si>
    <t>Klipsy biurowe do papieru 25mm, w opakowaniu nie mniej niż 12 szt.</t>
  </si>
  <si>
    <t>Klipsy biurowe do papieru 51mm, w opakowaniu nie mniej niż 12 szt.</t>
  </si>
  <si>
    <t>Druk - Dowód wpłaty A6 . Druk samokopiujący wykonany na papierze o wysokiej jakości, wyraźne i trwałe kopie, 1 bloczek 100 stron.</t>
  </si>
  <si>
    <t>folia do laminatora A4</t>
  </si>
  <si>
    <t>Folia do laminatora o właściwościach antystatycznych w format: A4 , 216x303mm, grubość 80-100 mic, o właściwościach antystatycznych, wodoodporna, błyszcząca. Ilość sztuk w opakowaniu: 100</t>
  </si>
  <si>
    <t>folia do laminatora A3</t>
  </si>
  <si>
    <t>Folia do laminatora o właściwościach antystatycznych w format: A3 , 426x303mm, grubość 80-100 mic, o właściwościach antystatycznych, wodoodporna, błyszcząca. Ilość sztuk w opakowaniu: 100</t>
  </si>
  <si>
    <t xml:space="preserve">Ołówek z gumką </t>
  </si>
  <si>
    <t>Ołówek  HB z gumką. Wykonany z żywicy syntetycznej,trwały na uszkodzenia, złamania.</t>
  </si>
  <si>
    <t>Taśma pakowa brązowa</t>
  </si>
  <si>
    <t>Taśma do pakowania brązowa, szerokość 48-50 mm, długość min. 5 m</t>
  </si>
  <si>
    <t xml:space="preserve">Papier   format A3 </t>
  </si>
  <si>
    <t>Teczka tekturowa, kartonowa format A4, wiązana z białego kartony, wyposazona w tasiemkę, posiadająca trzy zewnetrzne klapki zabezpieczające dokumnety przez wypadnieciem,  wykonana z grubego kartonu min. 300 g/m2</t>
  </si>
  <si>
    <t>dziurkacz ozdobny koło 7,5 cm</t>
  </si>
  <si>
    <t>dzudziurkacz ozdobny koło 4,5 cm</t>
  </si>
  <si>
    <t>ostrza  do trymera Fiskars</t>
  </si>
  <si>
    <t>ostrza wymienne do trymera fiskars</t>
  </si>
  <si>
    <t>tusz czerwony do pizątek</t>
  </si>
  <si>
    <t>tusz d pieczątek koor czerwony</t>
  </si>
  <si>
    <t>MEN  I/1 Dziennik zajęc przedszkola</t>
  </si>
  <si>
    <t xml:space="preserve">Folia do laminowanani </t>
  </si>
  <si>
    <t>Format A3</t>
  </si>
  <si>
    <t>Folia do laminowania</t>
  </si>
  <si>
    <t>Format A4</t>
  </si>
  <si>
    <t>Korektor w tasmie</t>
  </si>
  <si>
    <t>Kwitariusz przychodowy  A5 K 4-0 - 3</t>
  </si>
  <si>
    <t>5</t>
  </si>
  <si>
    <t>Rejestr wyjśĆ grupowch uczniów</t>
  </si>
  <si>
    <t>1</t>
  </si>
  <si>
    <t>księga dzieci</t>
  </si>
  <si>
    <t>Księga uczniów</t>
  </si>
  <si>
    <t>Przekładki numeryczne do segregatora,  plastikowe w kolorze z szarym,  format  A4 , od nr 1 - 31, kwymiar: 297 x 245 mm</t>
  </si>
  <si>
    <t>Częśćnr XVIII - ŻŁOBEK MIEJSKI  W ROPCZYCACH</t>
  </si>
  <si>
    <t>Częśćnr XVII - Zespół Obsługi Jednostek Oświatowych w Ropczycach</t>
  </si>
  <si>
    <t>Część nr XIX - Publiczne Przedszkole w Brzezówce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</si>
</sst>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zł&quot;_-;\-* #,##0.00\ &quot;zł&quot;_-;_-* &quot;-&quot;??\ &quot;zł&quot;_-;_-@_-"/>
    <numFmt numFmtId="164" formatCode="#,##0.00_ ;\-#,##0.00\ "/>
  </numFmts>
  <fonts count="5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rgb="FFFF0000"/>
      <name val="Arial"/>
      <family val="2"/>
      <charset val="238"/>
    </font>
    <font>
      <sz val="9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sz val="8"/>
      <color theme="1"/>
      <name val="Arial"/>
      <family val="2"/>
      <charset val="238"/>
    </font>
    <font>
      <sz val="8"/>
      <color indexed="8"/>
      <name val="Arial"/>
      <family val="2"/>
      <charset val="238"/>
    </font>
    <font>
      <sz val="8"/>
      <name val="Arial"/>
      <family val="2"/>
      <charset val="238"/>
    </font>
    <font>
      <sz val="8"/>
      <color theme="1"/>
      <name val="Arial"/>
      <family val="2"/>
      <charset val="238"/>
    </font>
    <font>
      <sz val="8"/>
      <color rgb="FFFF0000"/>
      <name val="Arial"/>
      <family val="2"/>
      <charset val="238"/>
    </font>
    <font>
      <u/>
      <sz val="11"/>
      <color theme="10"/>
      <name val="Calibri"/>
      <family val="2"/>
      <scheme val="minor"/>
    </font>
    <font>
      <b/>
      <sz val="10"/>
      <color indexed="8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9"/>
      <color theme="1"/>
      <name val="Arial"/>
      <family val="2"/>
      <charset val="238"/>
    </font>
    <font>
      <sz val="7"/>
      <name val="Arial"/>
      <family val="2"/>
      <charset val="238"/>
    </font>
    <font>
      <sz val="11"/>
      <name val="Calibri"/>
      <family val="2"/>
      <scheme val="minor"/>
    </font>
    <font>
      <b/>
      <sz val="10"/>
      <color theme="1"/>
      <name val="Arial"/>
      <family val="2"/>
      <charset val="238"/>
    </font>
    <font>
      <sz val="8.5"/>
      <color theme="1"/>
      <name val="Arial"/>
      <family val="2"/>
      <charset val="238"/>
    </font>
    <font>
      <sz val="8.5"/>
      <color rgb="FF222222"/>
      <name val="Arial"/>
      <family val="2"/>
      <charset val="238"/>
    </font>
    <font>
      <sz val="8"/>
      <color theme="1"/>
      <name val="Calibri"/>
      <family val="2"/>
      <scheme val="minor"/>
    </font>
    <font>
      <sz val="9"/>
      <name val="Arial"/>
      <family val="2"/>
      <charset val="238"/>
    </font>
    <font>
      <sz val="11"/>
      <name val="Arial"/>
      <family val="2"/>
      <charset val="238"/>
    </font>
    <font>
      <b/>
      <sz val="14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8"/>
      <name val="Arial"/>
      <family val="2"/>
      <charset val="238"/>
    </font>
    <font>
      <sz val="8"/>
      <name val="Calibri"/>
      <family val="2"/>
    </font>
    <font>
      <sz val="8"/>
      <color rgb="FF000000"/>
      <name val="Arial"/>
      <family val="2"/>
      <charset val="238"/>
    </font>
    <font>
      <sz val="8"/>
      <color rgb="FF222222"/>
      <name val="Arial"/>
      <family val="2"/>
      <charset val="238"/>
    </font>
    <font>
      <sz val="9"/>
      <color rgb="FF1C1C1C"/>
      <name val="Arial"/>
      <family val="2"/>
      <charset val="238"/>
    </font>
    <font>
      <sz val="8.5"/>
      <color rgb="FF000000"/>
      <name val="Arial"/>
      <family val="2"/>
      <charset val="238"/>
    </font>
    <font>
      <sz val="8"/>
      <color rgb="FF111111"/>
      <name val="Tahoma"/>
      <family val="2"/>
      <charset val="238"/>
    </font>
    <font>
      <sz val="8"/>
      <color rgb="FF1C211D"/>
      <name val="Arial"/>
      <family val="2"/>
      <charset val="238"/>
    </font>
    <font>
      <b/>
      <sz val="11"/>
      <name val="Calibri"/>
      <family val="2"/>
      <charset val="238"/>
    </font>
    <font>
      <b/>
      <sz val="9"/>
      <name val="Arial"/>
      <family val="2"/>
      <charset val="238"/>
    </font>
    <font>
      <sz val="8.5"/>
      <name val="Arial"/>
      <family val="2"/>
      <charset val="238"/>
    </font>
    <font>
      <sz val="12"/>
      <color rgb="FF222222"/>
      <name val="Arial"/>
      <family val="2"/>
      <charset val="238"/>
    </font>
    <font>
      <sz val="8.5"/>
      <color rgb="FF000000"/>
      <name val="Tahoma"/>
      <family val="2"/>
      <charset val="238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FF0000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9"/>
      <color indexed="8"/>
      <name val="Arial"/>
      <family val="2"/>
      <charset val="238"/>
    </font>
    <font>
      <sz val="8"/>
      <color rgb="FF333333"/>
      <name val="Arial"/>
      <family val="2"/>
      <charset val="238"/>
    </font>
    <font>
      <b/>
      <sz val="8"/>
      <color indexed="63"/>
      <name val="Arial"/>
      <family val="2"/>
      <charset val="238"/>
    </font>
    <font>
      <sz val="8"/>
      <color indexed="63"/>
      <name val="Arial"/>
      <family val="2"/>
      <charset val="238"/>
    </font>
    <font>
      <sz val="9"/>
      <color rgb="FF000000"/>
      <name val="Arial"/>
      <family val="2"/>
      <charset val="238"/>
    </font>
    <font>
      <sz val="11"/>
      <color rgb="FF000000"/>
      <name val="Arial"/>
      <family val="2"/>
      <charset val="238"/>
    </font>
    <font>
      <b/>
      <sz val="14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8"/>
      <color rgb="FF000000"/>
      <name val="Arial"/>
      <family val="2"/>
      <charset val="238"/>
    </font>
    <font>
      <sz val="8"/>
      <color rgb="FF000000"/>
      <name val="Times New Roman"/>
      <family val="1"/>
      <charset val="238"/>
    </font>
    <font>
      <b/>
      <sz val="11"/>
      <color rgb="FF000000"/>
      <name val="Calibri"/>
      <family val="2"/>
      <charset val="238"/>
    </font>
    <font>
      <b/>
      <sz val="9"/>
      <color rgb="FF000000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E6E6E6"/>
        <bgColor rgb="FFE6E6E6"/>
      </patternFill>
    </fill>
    <fill>
      <patternFill patternType="solid">
        <fgColor rgb="FFD9D9D9"/>
        <bgColor rgb="FFD9D9D9"/>
      </patternFill>
    </fill>
  </fills>
  <borders count="5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0" fontId="1" fillId="0" borderId="0"/>
    <xf numFmtId="0" fontId="15" fillId="0" borderId="0" applyNumberFormat="0" applyFill="0" applyBorder="0" applyAlignment="0" applyProtection="0"/>
    <xf numFmtId="0" fontId="28" fillId="0" borderId="0"/>
    <xf numFmtId="0" fontId="44" fillId="0" borderId="0"/>
  </cellStyleXfs>
  <cellXfs count="684">
    <xf numFmtId="0" fontId="0" fillId="0" borderId="0" xfId="0"/>
    <xf numFmtId="0" fontId="3" fillId="2" borderId="0" xfId="0" applyFont="1" applyFill="1" applyAlignment="1">
      <alignment vertical="top"/>
    </xf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vertical="top" wrapText="1"/>
    </xf>
    <xf numFmtId="0" fontId="5" fillId="0" borderId="0" xfId="0" applyFont="1"/>
    <xf numFmtId="0" fontId="6" fillId="0" borderId="0" xfId="0" applyFont="1" applyAlignment="1">
      <alignment horizontal="center" vertical="center"/>
    </xf>
    <xf numFmtId="0" fontId="7" fillId="0" borderId="0" xfId="0" applyFont="1"/>
    <xf numFmtId="0" fontId="8" fillId="0" borderId="0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left" vertical="center" wrapText="1"/>
    </xf>
    <xf numFmtId="49" fontId="8" fillId="0" borderId="0" xfId="0" applyNumberFormat="1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9" fillId="3" borderId="6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wrapText="1"/>
    </xf>
    <xf numFmtId="0" fontId="10" fillId="3" borderId="8" xfId="0" applyFont="1" applyFill="1" applyBorder="1" applyAlignment="1">
      <alignment horizontal="center" vertical="center" wrapText="1"/>
    </xf>
    <xf numFmtId="0" fontId="10" fillId="3" borderId="9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/>
    </xf>
    <xf numFmtId="0" fontId="12" fillId="0" borderId="11" xfId="0" applyFont="1" applyFill="1" applyBorder="1" applyAlignment="1">
      <alignment horizontal="left" vertical="center" wrapText="1"/>
    </xf>
    <xf numFmtId="0" fontId="12" fillId="0" borderId="11" xfId="0" applyFont="1" applyFill="1" applyBorder="1" applyAlignment="1">
      <alignment horizontal="center" vertical="center" wrapText="1"/>
    </xf>
    <xf numFmtId="0" fontId="13" fillId="0" borderId="11" xfId="0" applyFont="1" applyFill="1" applyBorder="1" applyAlignment="1">
      <alignment horizontal="center" vertical="center"/>
    </xf>
    <xf numFmtId="0" fontId="13" fillId="0" borderId="11" xfId="0" applyFont="1" applyBorder="1" applyAlignment="1">
      <alignment vertical="top"/>
    </xf>
    <xf numFmtId="2" fontId="13" fillId="0" borderId="11" xfId="0" applyNumberFormat="1" applyFont="1" applyBorder="1" applyAlignment="1">
      <alignment horizontal="center" vertical="center"/>
    </xf>
    <xf numFmtId="9" fontId="13" fillId="0" borderId="11" xfId="0" applyNumberFormat="1" applyFont="1" applyBorder="1" applyAlignment="1">
      <alignment horizontal="center" vertical="center"/>
    </xf>
    <xf numFmtId="2" fontId="13" fillId="0" borderId="12" xfId="0" applyNumberFormat="1" applyFont="1" applyBorder="1" applyAlignment="1">
      <alignment horizontal="center" vertical="center"/>
    </xf>
    <xf numFmtId="0" fontId="11" fillId="0" borderId="13" xfId="0" applyFont="1" applyFill="1" applyBorder="1" applyAlignment="1">
      <alignment horizontal="center" vertical="center"/>
    </xf>
    <xf numFmtId="0" fontId="12" fillId="0" borderId="14" xfId="0" applyFont="1" applyFill="1" applyBorder="1" applyAlignment="1">
      <alignment horizontal="left" vertical="center" wrapText="1"/>
    </xf>
    <xf numFmtId="0" fontId="12" fillId="0" borderId="14" xfId="0" applyFont="1" applyFill="1" applyBorder="1" applyAlignment="1">
      <alignment horizontal="center" vertical="center" wrapText="1"/>
    </xf>
    <xf numFmtId="0" fontId="13" fillId="0" borderId="14" xfId="0" applyFont="1" applyFill="1" applyBorder="1" applyAlignment="1">
      <alignment horizontal="center" vertical="center"/>
    </xf>
    <xf numFmtId="0" fontId="13" fillId="0" borderId="14" xfId="0" applyFont="1" applyBorder="1" applyAlignment="1">
      <alignment vertical="top"/>
    </xf>
    <xf numFmtId="2" fontId="13" fillId="0" borderId="14" xfId="0" applyNumberFormat="1" applyFont="1" applyBorder="1" applyAlignment="1">
      <alignment horizontal="center" vertical="center"/>
    </xf>
    <xf numFmtId="9" fontId="13" fillId="0" borderId="14" xfId="0" applyNumberFormat="1" applyFont="1" applyBorder="1" applyAlignment="1">
      <alignment horizontal="center" vertical="center"/>
    </xf>
    <xf numFmtId="2" fontId="13" fillId="0" borderId="15" xfId="0" applyNumberFormat="1" applyFont="1" applyBorder="1" applyAlignment="1">
      <alignment horizontal="center" vertical="center"/>
    </xf>
    <xf numFmtId="0" fontId="12" fillId="0" borderId="14" xfId="0" applyFont="1" applyFill="1" applyBorder="1" applyAlignment="1">
      <alignment horizontal="center" vertical="center"/>
    </xf>
    <xf numFmtId="0" fontId="12" fillId="0" borderId="14" xfId="0" applyFont="1" applyFill="1" applyBorder="1" applyAlignment="1">
      <alignment horizontal="left" vertical="top" wrapText="1"/>
    </xf>
    <xf numFmtId="0" fontId="13" fillId="0" borderId="14" xfId="0" applyFont="1" applyBorder="1" applyAlignment="1">
      <alignment vertical="center" wrapText="1"/>
    </xf>
    <xf numFmtId="0" fontId="13" fillId="0" borderId="14" xfId="0" applyFont="1" applyBorder="1" applyAlignment="1">
      <alignment horizontal="center" vertical="center"/>
    </xf>
    <xf numFmtId="0" fontId="13" fillId="0" borderId="14" xfId="0" applyFont="1" applyFill="1" applyBorder="1" applyAlignment="1">
      <alignment horizontal="left" vertical="top" wrapText="1"/>
    </xf>
    <xf numFmtId="0" fontId="13" fillId="0" borderId="14" xfId="2" applyFont="1" applyBorder="1" applyAlignment="1">
      <alignment horizontal="left" vertical="center" wrapText="1"/>
    </xf>
    <xf numFmtId="0" fontId="13" fillId="0" borderId="14" xfId="2" applyFont="1" applyBorder="1" applyAlignment="1">
      <alignment horizontal="left" vertical="top" wrapText="1"/>
    </xf>
    <xf numFmtId="0" fontId="13" fillId="0" borderId="14" xfId="2" applyFont="1" applyBorder="1" applyAlignment="1">
      <alignment horizontal="center" vertical="center" wrapText="1"/>
    </xf>
    <xf numFmtId="0" fontId="13" fillId="0" borderId="14" xfId="0" applyFont="1" applyBorder="1" applyAlignment="1">
      <alignment vertical="top" wrapText="1"/>
    </xf>
    <xf numFmtId="0" fontId="12" fillId="2" borderId="14" xfId="0" applyFont="1" applyFill="1" applyBorder="1" applyAlignment="1">
      <alignment horizontal="left" vertical="top" wrapText="1"/>
    </xf>
    <xf numFmtId="0" fontId="13" fillId="0" borderId="14" xfId="0" applyFont="1" applyFill="1" applyBorder="1" applyAlignment="1">
      <alignment horizontal="left" vertical="top"/>
    </xf>
    <xf numFmtId="49" fontId="13" fillId="0" borderId="14" xfId="0" applyNumberFormat="1" applyFont="1" applyFill="1" applyBorder="1" applyAlignment="1">
      <alignment horizontal="left" vertical="center" wrapText="1"/>
    </xf>
    <xf numFmtId="49" fontId="13" fillId="0" borderId="14" xfId="0" applyNumberFormat="1" applyFont="1" applyFill="1" applyBorder="1" applyAlignment="1">
      <alignment horizontal="left" vertical="top" wrapText="1"/>
    </xf>
    <xf numFmtId="0" fontId="13" fillId="0" borderId="14" xfId="0" applyFont="1" applyFill="1" applyBorder="1" applyAlignment="1">
      <alignment horizontal="center" vertical="center" wrapText="1"/>
    </xf>
    <xf numFmtId="0" fontId="14" fillId="0" borderId="14" xfId="0" applyFont="1" applyFill="1" applyBorder="1" applyAlignment="1">
      <alignment horizontal="left" vertical="top"/>
    </xf>
    <xf numFmtId="49" fontId="13" fillId="0" borderId="14" xfId="0" applyNumberFormat="1" applyFont="1" applyFill="1" applyBorder="1" applyAlignment="1">
      <alignment vertical="center" wrapText="1"/>
    </xf>
    <xf numFmtId="0" fontId="13" fillId="0" borderId="14" xfId="0" applyFont="1" applyFill="1" applyBorder="1" applyAlignment="1">
      <alignment vertical="top" wrapText="1"/>
    </xf>
    <xf numFmtId="0" fontId="12" fillId="0" borderId="14" xfId="0" applyFont="1" applyBorder="1" applyAlignment="1">
      <alignment horizontal="left" vertical="top" wrapText="1"/>
    </xf>
    <xf numFmtId="0" fontId="13" fillId="0" borderId="14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/>
    </xf>
    <xf numFmtId="0" fontId="13" fillId="0" borderId="16" xfId="0" applyFont="1" applyBorder="1" applyAlignment="1">
      <alignment vertical="center" wrapText="1"/>
    </xf>
    <xf numFmtId="0" fontId="12" fillId="0" borderId="16" xfId="3" applyFont="1" applyBorder="1" applyAlignment="1">
      <alignment vertical="top"/>
    </xf>
    <xf numFmtId="0" fontId="13" fillId="0" borderId="16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/>
    </xf>
    <xf numFmtId="0" fontId="13" fillId="0" borderId="16" xfId="0" applyFont="1" applyBorder="1" applyAlignment="1">
      <alignment vertical="top"/>
    </xf>
    <xf numFmtId="2" fontId="13" fillId="0" borderId="16" xfId="0" applyNumberFormat="1" applyFont="1" applyBorder="1" applyAlignment="1">
      <alignment horizontal="center" vertical="center"/>
    </xf>
    <xf numFmtId="2" fontId="13" fillId="0" borderId="17" xfId="0" applyNumberFormat="1" applyFont="1" applyBorder="1" applyAlignment="1">
      <alignment horizontal="center" vertical="center"/>
    </xf>
    <xf numFmtId="0" fontId="16" fillId="4" borderId="18" xfId="0" applyFont="1" applyFill="1" applyBorder="1" applyAlignment="1">
      <alignment horizontal="center"/>
    </xf>
    <xf numFmtId="0" fontId="16" fillId="4" borderId="19" xfId="0" applyFont="1" applyFill="1" applyBorder="1" applyAlignment="1">
      <alignment horizontal="center"/>
    </xf>
    <xf numFmtId="0" fontId="16" fillId="4" borderId="20" xfId="0" applyFont="1" applyFill="1" applyBorder="1" applyAlignment="1">
      <alignment horizontal="center"/>
    </xf>
    <xf numFmtId="0" fontId="16" fillId="4" borderId="21" xfId="0" applyFont="1" applyFill="1" applyBorder="1" applyAlignment="1">
      <alignment horizontal="center"/>
    </xf>
    <xf numFmtId="0" fontId="2" fillId="4" borderId="21" xfId="0" applyFont="1" applyFill="1" applyBorder="1" applyAlignment="1">
      <alignment horizontal="center" vertical="center"/>
    </xf>
    <xf numFmtId="2" fontId="2" fillId="4" borderId="21" xfId="0" applyNumberFormat="1" applyFont="1" applyFill="1" applyBorder="1" applyAlignment="1">
      <alignment horizontal="center" vertical="center"/>
    </xf>
    <xf numFmtId="4" fontId="2" fillId="4" borderId="22" xfId="0" applyNumberFormat="1" applyFont="1" applyFill="1" applyBorder="1" applyAlignment="1">
      <alignment horizontal="center" vertical="center"/>
    </xf>
    <xf numFmtId="0" fontId="17" fillId="0" borderId="0" xfId="0" applyFont="1"/>
    <xf numFmtId="0" fontId="18" fillId="0" borderId="0" xfId="0" applyFont="1" applyBorder="1" applyAlignment="1">
      <alignment horizontal="left" vertical="top"/>
    </xf>
    <xf numFmtId="0" fontId="18" fillId="0" borderId="0" xfId="0" applyFont="1" applyBorder="1" applyAlignment="1">
      <alignment horizontal="center" vertical="top"/>
    </xf>
    <xf numFmtId="0" fontId="4" fillId="0" borderId="0" xfId="0" applyFont="1" applyBorder="1"/>
    <xf numFmtId="0" fontId="4" fillId="0" borderId="0" xfId="0" applyFont="1" applyBorder="1" applyAlignment="1">
      <alignment horizontal="center"/>
    </xf>
    <xf numFmtId="0" fontId="0" fillId="0" borderId="0" xfId="0" applyBorder="1"/>
    <xf numFmtId="0" fontId="4" fillId="0" borderId="0" xfId="0" applyFont="1" applyAlignment="1">
      <alignment horizontal="left" vertical="top"/>
    </xf>
    <xf numFmtId="0" fontId="9" fillId="3" borderId="23" xfId="0" applyFont="1" applyFill="1" applyBorder="1" applyAlignment="1">
      <alignment horizontal="center" vertical="center" wrapText="1"/>
    </xf>
    <xf numFmtId="0" fontId="9" fillId="3" borderId="24" xfId="0" applyFont="1" applyFill="1" applyBorder="1" applyAlignment="1">
      <alignment horizontal="center" vertical="center" wrapText="1"/>
    </xf>
    <xf numFmtId="0" fontId="10" fillId="3" borderId="24" xfId="0" applyFont="1" applyFill="1" applyBorder="1" applyAlignment="1">
      <alignment horizontal="center" vertical="center" wrapText="1"/>
    </xf>
    <xf numFmtId="0" fontId="10" fillId="3" borderId="16" xfId="0" applyFont="1" applyFill="1" applyBorder="1" applyAlignment="1">
      <alignment horizontal="center" vertical="center" wrapText="1"/>
    </xf>
    <xf numFmtId="0" fontId="10" fillId="3" borderId="25" xfId="0" applyFont="1" applyFill="1" applyBorder="1" applyAlignment="1">
      <alignment horizontal="center" vertical="center" wrapText="1"/>
    </xf>
    <xf numFmtId="0" fontId="12" fillId="0" borderId="26" xfId="0" applyFont="1" applyFill="1" applyBorder="1" applyAlignment="1">
      <alignment horizontal="center" vertical="center"/>
    </xf>
    <xf numFmtId="0" fontId="12" fillId="2" borderId="27" xfId="0" applyFont="1" applyFill="1" applyBorder="1" applyAlignment="1">
      <alignment horizontal="left" vertical="center" wrapText="1"/>
    </xf>
    <xf numFmtId="0" fontId="12" fillId="2" borderId="27" xfId="0" applyFont="1" applyFill="1" applyBorder="1" applyAlignment="1">
      <alignment horizontal="left" vertical="top" wrapText="1"/>
    </xf>
    <xf numFmtId="0" fontId="12" fillId="2" borderId="27" xfId="0" applyFont="1" applyFill="1" applyBorder="1" applyAlignment="1">
      <alignment horizontal="center" vertical="center" wrapText="1"/>
    </xf>
    <xf numFmtId="0" fontId="12" fillId="2" borderId="27" xfId="0" applyFont="1" applyFill="1" applyBorder="1" applyAlignment="1">
      <alignment horizontal="center" vertical="center"/>
    </xf>
    <xf numFmtId="0" fontId="12" fillId="0" borderId="27" xfId="0" applyFont="1" applyBorder="1" applyAlignment="1">
      <alignment vertical="top"/>
    </xf>
    <xf numFmtId="2" fontId="12" fillId="0" borderId="27" xfId="0" applyNumberFormat="1" applyFont="1" applyBorder="1" applyAlignment="1">
      <alignment horizontal="center" vertical="center"/>
    </xf>
    <xf numFmtId="9" fontId="12" fillId="0" borderId="27" xfId="0" applyNumberFormat="1" applyFont="1" applyBorder="1" applyAlignment="1">
      <alignment horizontal="center" vertical="center"/>
    </xf>
    <xf numFmtId="164" fontId="12" fillId="0" borderId="27" xfId="0" applyNumberFormat="1" applyFont="1" applyBorder="1" applyAlignment="1">
      <alignment horizontal="center" vertical="center"/>
    </xf>
    <xf numFmtId="164" fontId="12" fillId="0" borderId="14" xfId="0" applyNumberFormat="1" applyFont="1" applyBorder="1" applyAlignment="1">
      <alignment horizontal="center" vertical="center"/>
    </xf>
    <xf numFmtId="164" fontId="12" fillId="0" borderId="28" xfId="0" applyNumberFormat="1" applyFont="1" applyBorder="1" applyAlignment="1">
      <alignment horizontal="center" vertical="center"/>
    </xf>
    <xf numFmtId="0" fontId="12" fillId="0" borderId="13" xfId="0" applyFont="1" applyFill="1" applyBorder="1" applyAlignment="1">
      <alignment horizontal="center" vertical="center"/>
    </xf>
    <xf numFmtId="0" fontId="12" fillId="2" borderId="14" xfId="0" applyFont="1" applyFill="1" applyBorder="1" applyAlignment="1">
      <alignment horizontal="left" vertical="center" wrapText="1"/>
    </xf>
    <xf numFmtId="0" fontId="12" fillId="2" borderId="14" xfId="0" applyFont="1" applyFill="1" applyBorder="1" applyAlignment="1">
      <alignment horizontal="center" vertical="center" wrapText="1"/>
    </xf>
    <xf numFmtId="0" fontId="12" fillId="2" borderId="14" xfId="0" applyFont="1" applyFill="1" applyBorder="1" applyAlignment="1">
      <alignment horizontal="center" vertical="center"/>
    </xf>
    <xf numFmtId="0" fontId="12" fillId="0" borderId="14" xfId="0" applyFont="1" applyBorder="1" applyAlignment="1">
      <alignment vertical="top"/>
    </xf>
    <xf numFmtId="2" fontId="12" fillId="0" borderId="14" xfId="0" applyNumberFormat="1" applyFont="1" applyBorder="1" applyAlignment="1">
      <alignment horizontal="center" vertical="center"/>
    </xf>
    <xf numFmtId="9" fontId="12" fillId="0" borderId="14" xfId="0" applyNumberFormat="1" applyFont="1" applyBorder="1" applyAlignment="1">
      <alignment horizontal="center" vertical="center"/>
    </xf>
    <xf numFmtId="164" fontId="12" fillId="0" borderId="15" xfId="0" applyNumberFormat="1" applyFont="1" applyBorder="1" applyAlignment="1">
      <alignment horizontal="center" vertical="center"/>
    </xf>
    <xf numFmtId="164" fontId="12" fillId="0" borderId="16" xfId="0" applyNumberFormat="1" applyFont="1" applyBorder="1" applyAlignment="1">
      <alignment horizontal="center" vertical="center"/>
    </xf>
    <xf numFmtId="164" fontId="12" fillId="0" borderId="29" xfId="0" applyNumberFormat="1" applyFont="1" applyBorder="1" applyAlignment="1">
      <alignment horizontal="center" vertical="center"/>
    </xf>
    <xf numFmtId="164" fontId="12" fillId="0" borderId="30" xfId="0" applyNumberFormat="1" applyFont="1" applyBorder="1" applyAlignment="1">
      <alignment horizontal="center" vertical="center"/>
    </xf>
    <xf numFmtId="164" fontId="12" fillId="0" borderId="11" xfId="0" applyNumberFormat="1" applyFont="1" applyBorder="1" applyAlignment="1">
      <alignment horizontal="center" vertical="center"/>
    </xf>
    <xf numFmtId="49" fontId="12" fillId="2" borderId="14" xfId="0" applyNumberFormat="1" applyFont="1" applyFill="1" applyBorder="1" applyAlignment="1">
      <alignment horizontal="left" vertical="center" wrapText="1"/>
    </xf>
    <xf numFmtId="49" fontId="12" fillId="2" borderId="14" xfId="0" applyNumberFormat="1" applyFont="1" applyFill="1" applyBorder="1" applyAlignment="1">
      <alignment horizontal="left" vertical="top" wrapText="1"/>
    </xf>
    <xf numFmtId="0" fontId="12" fillId="2" borderId="14" xfId="0" applyFont="1" applyFill="1" applyBorder="1" applyAlignment="1">
      <alignment horizontal="left" vertical="top"/>
    </xf>
    <xf numFmtId="0" fontId="12" fillId="0" borderId="14" xfId="0" applyFont="1" applyBorder="1" applyAlignment="1">
      <alignment horizontal="left" vertical="center" wrapText="1"/>
    </xf>
    <xf numFmtId="0" fontId="12" fillId="0" borderId="14" xfId="3" applyFont="1" applyBorder="1" applyAlignment="1">
      <alignment vertical="top"/>
    </xf>
    <xf numFmtId="0" fontId="12" fillId="2" borderId="14" xfId="0" applyFont="1" applyFill="1" applyBorder="1" applyAlignment="1">
      <alignment vertical="top" wrapText="1"/>
    </xf>
    <xf numFmtId="49" fontId="12" fillId="0" borderId="14" xfId="0" applyNumberFormat="1" applyFont="1" applyFill="1" applyBorder="1" applyAlignment="1">
      <alignment horizontal="left" vertical="center" wrapText="1"/>
    </xf>
    <xf numFmtId="0" fontId="12" fillId="0" borderId="14" xfId="0" applyFont="1" applyFill="1" applyBorder="1" applyAlignment="1">
      <alignment horizontal="left" vertical="top"/>
    </xf>
    <xf numFmtId="0" fontId="12" fillId="0" borderId="14" xfId="0" applyFont="1" applyFill="1" applyBorder="1" applyAlignment="1">
      <alignment vertical="top" wrapText="1"/>
    </xf>
    <xf numFmtId="0" fontId="12" fillId="0" borderId="14" xfId="0" applyFont="1" applyBorder="1" applyAlignment="1">
      <alignment horizontal="center" vertical="center" wrapText="1"/>
    </xf>
    <xf numFmtId="0" fontId="12" fillId="0" borderId="14" xfId="0" applyFont="1" applyBorder="1" applyAlignment="1">
      <alignment vertical="top" wrapText="1"/>
    </xf>
    <xf numFmtId="0" fontId="19" fillId="0" borderId="14" xfId="0" applyFont="1" applyBorder="1" applyAlignment="1">
      <alignment horizontal="center" vertical="center"/>
    </xf>
    <xf numFmtId="0" fontId="20" fillId="0" borderId="0" xfId="0" applyFont="1"/>
    <xf numFmtId="0" fontId="12" fillId="0" borderId="31" xfId="0" applyFont="1" applyFill="1" applyBorder="1" applyAlignment="1">
      <alignment horizontal="center" vertical="center"/>
    </xf>
    <xf numFmtId="0" fontId="12" fillId="0" borderId="16" xfId="0" applyFont="1" applyBorder="1" applyAlignment="1">
      <alignment horizontal="left" vertical="center" wrapText="1"/>
    </xf>
    <xf numFmtId="0" fontId="12" fillId="0" borderId="16" xfId="0" applyFont="1" applyBorder="1" applyAlignment="1">
      <alignment horizontal="center" vertical="center"/>
    </xf>
    <xf numFmtId="0" fontId="12" fillId="0" borderId="16" xfId="0" applyFont="1" applyBorder="1" applyAlignment="1">
      <alignment vertical="top"/>
    </xf>
    <xf numFmtId="2" fontId="12" fillId="0" borderId="16" xfId="0" applyNumberFormat="1" applyFont="1" applyBorder="1" applyAlignment="1">
      <alignment horizontal="center" vertical="center"/>
    </xf>
    <xf numFmtId="0" fontId="12" fillId="0" borderId="16" xfId="0" applyFont="1" applyBorder="1" applyAlignment="1">
      <alignment vertical="top" wrapText="1"/>
    </xf>
    <xf numFmtId="0" fontId="12" fillId="0" borderId="16" xfId="0" applyFont="1" applyBorder="1" applyAlignment="1">
      <alignment horizontal="center" vertical="center" wrapText="1"/>
    </xf>
    <xf numFmtId="9" fontId="12" fillId="0" borderId="16" xfId="0" applyNumberFormat="1" applyFont="1" applyBorder="1" applyAlignment="1">
      <alignment horizontal="center" vertical="center"/>
    </xf>
    <xf numFmtId="0" fontId="16" fillId="4" borderId="32" xfId="0" applyFont="1" applyFill="1" applyBorder="1" applyAlignment="1">
      <alignment horizontal="center"/>
    </xf>
    <xf numFmtId="0" fontId="2" fillId="4" borderId="33" xfId="0" applyFont="1" applyFill="1" applyBorder="1" applyAlignment="1">
      <alignment horizontal="center" vertical="center"/>
    </xf>
    <xf numFmtId="2" fontId="2" fillId="4" borderId="34" xfId="0" applyNumberFormat="1" applyFont="1" applyFill="1" applyBorder="1" applyAlignment="1">
      <alignment horizontal="center" vertical="center"/>
    </xf>
    <xf numFmtId="0" fontId="2" fillId="4" borderId="34" xfId="0" applyFont="1" applyFill="1" applyBorder="1" applyAlignment="1">
      <alignment horizontal="center" vertical="center"/>
    </xf>
    <xf numFmtId="0" fontId="2" fillId="4" borderId="18" xfId="0" applyFont="1" applyFill="1" applyBorder="1" applyAlignment="1">
      <alignment horizontal="center" vertical="center"/>
    </xf>
    <xf numFmtId="164" fontId="2" fillId="4" borderId="32" xfId="0" applyNumberFormat="1" applyFont="1" applyFill="1" applyBorder="1" applyAlignment="1">
      <alignment horizontal="center" vertical="center"/>
    </xf>
    <xf numFmtId="2" fontId="12" fillId="0" borderId="7" xfId="0" applyNumberFormat="1" applyFont="1" applyBorder="1" applyAlignment="1">
      <alignment horizontal="center" vertical="center"/>
    </xf>
    <xf numFmtId="0" fontId="4" fillId="2" borderId="0" xfId="0" applyFont="1" applyFill="1" applyAlignment="1">
      <alignment vertical="top"/>
    </xf>
    <xf numFmtId="0" fontId="12" fillId="0" borderId="11" xfId="0" applyFont="1" applyFill="1" applyBorder="1" applyAlignment="1">
      <alignment horizontal="left" vertical="top" wrapText="1"/>
    </xf>
    <xf numFmtId="49" fontId="13" fillId="0" borderId="16" xfId="0" applyNumberFormat="1" applyFont="1" applyFill="1" applyBorder="1" applyAlignment="1">
      <alignment horizontal="left" vertical="center" wrapText="1"/>
    </xf>
    <xf numFmtId="0" fontId="13" fillId="0" borderId="16" xfId="0" applyFont="1" applyFill="1" applyBorder="1" applyAlignment="1">
      <alignment horizontal="left" vertical="top"/>
    </xf>
    <xf numFmtId="0" fontId="13" fillId="0" borderId="16" xfId="0" applyFont="1" applyFill="1" applyBorder="1" applyAlignment="1">
      <alignment horizontal="center" vertical="center"/>
    </xf>
    <xf numFmtId="49" fontId="13" fillId="0" borderId="8" xfId="0" applyNumberFormat="1" applyFont="1" applyFill="1" applyBorder="1" applyAlignment="1">
      <alignment horizontal="left" vertical="center" wrapText="1"/>
    </xf>
    <xf numFmtId="0" fontId="13" fillId="0" borderId="8" xfId="0" applyFont="1" applyFill="1" applyBorder="1" applyAlignment="1">
      <alignment horizontal="left" vertical="top"/>
    </xf>
    <xf numFmtId="0" fontId="13" fillId="0" borderId="8" xfId="0" applyFont="1" applyFill="1" applyBorder="1" applyAlignment="1">
      <alignment horizontal="center" vertical="center"/>
    </xf>
    <xf numFmtId="0" fontId="13" fillId="0" borderId="8" xfId="0" applyFont="1" applyBorder="1" applyAlignment="1">
      <alignment vertical="top"/>
    </xf>
    <xf numFmtId="2" fontId="13" fillId="0" borderId="14" xfId="0" applyNumberFormat="1" applyFont="1" applyBorder="1" applyAlignment="1">
      <alignment horizontal="center"/>
    </xf>
    <xf numFmtId="0" fontId="2" fillId="4" borderId="21" xfId="0" applyFont="1" applyFill="1" applyBorder="1" applyAlignment="1">
      <alignment horizontal="center"/>
    </xf>
    <xf numFmtId="2" fontId="2" fillId="4" borderId="21" xfId="0" applyNumberFormat="1" applyFont="1" applyFill="1" applyBorder="1" applyAlignment="1">
      <alignment horizontal="center"/>
    </xf>
    <xf numFmtId="2" fontId="2" fillId="4" borderId="22" xfId="0" applyNumberFormat="1" applyFont="1" applyFill="1" applyBorder="1" applyAlignment="1">
      <alignment horizontal="center" vertical="center"/>
    </xf>
    <xf numFmtId="2" fontId="0" fillId="0" borderId="0" xfId="0" applyNumberFormat="1"/>
    <xf numFmtId="0" fontId="21" fillId="0" borderId="0" xfId="0" applyFont="1" applyFill="1" applyAlignment="1">
      <alignment horizontal="left" vertical="top" wrapText="1"/>
    </xf>
    <xf numFmtId="0" fontId="9" fillId="3" borderId="26" xfId="0" applyFont="1" applyFill="1" applyBorder="1" applyAlignment="1">
      <alignment horizontal="center" vertical="center" wrapText="1"/>
    </xf>
    <xf numFmtId="0" fontId="9" fillId="3" borderId="27" xfId="0" applyFont="1" applyFill="1" applyBorder="1" applyAlignment="1">
      <alignment horizontal="center" vertical="center" wrapText="1"/>
    </xf>
    <xf numFmtId="0" fontId="10" fillId="3" borderId="27" xfId="0" applyFont="1" applyFill="1" applyBorder="1" applyAlignment="1">
      <alignment horizontal="center" vertical="center" wrapText="1"/>
    </xf>
    <xf numFmtId="0" fontId="10" fillId="3" borderId="28" xfId="0" applyFont="1" applyFill="1" applyBorder="1" applyAlignment="1">
      <alignment horizontal="center" vertical="center" wrapText="1"/>
    </xf>
    <xf numFmtId="0" fontId="9" fillId="3" borderId="35" xfId="0" applyFont="1" applyFill="1" applyBorder="1" applyAlignment="1">
      <alignment horizontal="center" vertical="center" wrapText="1"/>
    </xf>
    <xf numFmtId="0" fontId="9" fillId="3" borderId="8" xfId="0" applyFont="1" applyFill="1" applyBorder="1" applyAlignment="1">
      <alignment horizontal="center" vertical="center" wrapText="1"/>
    </xf>
    <xf numFmtId="0" fontId="10" fillId="3" borderId="8" xfId="0" applyFont="1" applyFill="1" applyBorder="1" applyAlignment="1">
      <alignment horizontal="center" vertical="center" wrapText="1"/>
    </xf>
    <xf numFmtId="0" fontId="10" fillId="3" borderId="36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left" vertical="center" wrapText="1"/>
    </xf>
    <xf numFmtId="0" fontId="12" fillId="2" borderId="11" xfId="0" applyFont="1" applyFill="1" applyBorder="1" applyAlignment="1">
      <alignment horizontal="left" vertical="top" wrapText="1"/>
    </xf>
    <xf numFmtId="0" fontId="13" fillId="2" borderId="11" xfId="0" applyFont="1" applyFill="1" applyBorder="1" applyAlignment="1">
      <alignment vertical="top"/>
    </xf>
    <xf numFmtId="2" fontId="13" fillId="2" borderId="11" xfId="0" applyNumberFormat="1" applyFont="1" applyFill="1" applyBorder="1" applyAlignment="1">
      <alignment horizontal="center" vertical="center"/>
    </xf>
    <xf numFmtId="9" fontId="13" fillId="2" borderId="11" xfId="0" applyNumberFormat="1" applyFont="1" applyFill="1" applyBorder="1" applyAlignment="1">
      <alignment horizontal="center" vertical="center"/>
    </xf>
    <xf numFmtId="2" fontId="13" fillId="2" borderId="12" xfId="0" applyNumberFormat="1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/>
    </xf>
    <xf numFmtId="0" fontId="13" fillId="2" borderId="14" xfId="0" applyFont="1" applyFill="1" applyBorder="1" applyAlignment="1">
      <alignment vertical="top"/>
    </xf>
    <xf numFmtId="2" fontId="13" fillId="2" borderId="14" xfId="0" applyNumberFormat="1" applyFont="1" applyFill="1" applyBorder="1" applyAlignment="1">
      <alignment horizontal="center" vertical="center"/>
    </xf>
    <xf numFmtId="9" fontId="13" fillId="2" borderId="14" xfId="0" applyNumberFormat="1" applyFont="1" applyFill="1" applyBorder="1" applyAlignment="1">
      <alignment horizontal="center" vertical="center"/>
    </xf>
    <xf numFmtId="2" fontId="13" fillId="2" borderId="15" xfId="0" applyNumberFormat="1" applyFont="1" applyFill="1" applyBorder="1" applyAlignment="1">
      <alignment horizontal="center" vertical="center"/>
    </xf>
    <xf numFmtId="0" fontId="13" fillId="2" borderId="14" xfId="0" applyFont="1" applyFill="1" applyBorder="1" applyAlignment="1">
      <alignment horizontal="left" vertical="top" wrapText="1"/>
    </xf>
    <xf numFmtId="49" fontId="13" fillId="2" borderId="14" xfId="0" applyNumberFormat="1" applyFont="1" applyFill="1" applyBorder="1" applyAlignment="1">
      <alignment horizontal="left" vertical="center" wrapText="1"/>
    </xf>
    <xf numFmtId="49" fontId="13" fillId="2" borderId="14" xfId="0" applyNumberFormat="1" applyFont="1" applyFill="1" applyBorder="1" applyAlignment="1">
      <alignment horizontal="left" vertical="top" wrapText="1"/>
    </xf>
    <xf numFmtId="0" fontId="13" fillId="2" borderId="14" xfId="0" applyFont="1" applyFill="1" applyBorder="1" applyAlignment="1">
      <alignment horizontal="left" vertical="center" wrapText="1"/>
    </xf>
    <xf numFmtId="0" fontId="13" fillId="2" borderId="14" xfId="0" applyFont="1" applyFill="1" applyBorder="1" applyAlignment="1">
      <alignment horizontal="left" vertical="center"/>
    </xf>
    <xf numFmtId="0" fontId="12" fillId="2" borderId="14" xfId="0" applyFont="1" applyFill="1" applyBorder="1" applyAlignment="1">
      <alignment horizontal="left" vertical="center"/>
    </xf>
    <xf numFmtId="0" fontId="12" fillId="2" borderId="14" xfId="0" applyFont="1" applyFill="1" applyBorder="1" applyAlignment="1">
      <alignment vertical="center" wrapText="1"/>
    </xf>
    <xf numFmtId="49" fontId="13" fillId="2" borderId="14" xfId="0" applyNumberFormat="1" applyFont="1" applyFill="1" applyBorder="1" applyAlignment="1">
      <alignment vertical="center" wrapText="1"/>
    </xf>
    <xf numFmtId="0" fontId="13" fillId="2" borderId="14" xfId="0" applyFont="1" applyFill="1" applyBorder="1" applyAlignment="1">
      <alignment vertical="top" wrapText="1"/>
    </xf>
    <xf numFmtId="49" fontId="22" fillId="2" borderId="14" xfId="0" applyNumberFormat="1" applyFont="1" applyFill="1" applyBorder="1" applyAlignment="1">
      <alignment horizontal="left" vertical="center" wrapText="1"/>
    </xf>
    <xf numFmtId="0" fontId="23" fillId="0" borderId="14" xfId="0" applyFont="1" applyBorder="1" applyAlignment="1">
      <alignment vertical="top" wrapText="1"/>
    </xf>
    <xf numFmtId="0" fontId="22" fillId="2" borderId="14" xfId="0" applyFont="1" applyFill="1" applyBorder="1" applyAlignment="1">
      <alignment horizontal="center" vertical="center"/>
    </xf>
    <xf numFmtId="0" fontId="24" fillId="2" borderId="14" xfId="0" applyFont="1" applyFill="1" applyBorder="1" applyAlignment="1">
      <alignment vertical="top"/>
    </xf>
    <xf numFmtId="49" fontId="22" fillId="2" borderId="14" xfId="0" applyNumberFormat="1" applyFont="1" applyFill="1" applyBorder="1" applyAlignment="1">
      <alignment vertical="center" wrapText="1"/>
    </xf>
    <xf numFmtId="0" fontId="22" fillId="2" borderId="14" xfId="0" applyFont="1" applyFill="1" applyBorder="1" applyAlignment="1">
      <alignment vertical="top" wrapText="1"/>
    </xf>
    <xf numFmtId="0" fontId="22" fillId="2" borderId="14" xfId="0" applyFont="1" applyFill="1" applyBorder="1" applyAlignment="1">
      <alignment horizontal="center" wrapText="1"/>
    </xf>
    <xf numFmtId="0" fontId="22" fillId="2" borderId="14" xfId="0" applyFont="1" applyFill="1" applyBorder="1" applyAlignment="1">
      <alignment horizontal="center"/>
    </xf>
    <xf numFmtId="0" fontId="11" fillId="2" borderId="31" xfId="0" applyFont="1" applyFill="1" applyBorder="1" applyAlignment="1">
      <alignment horizontal="center" vertical="center"/>
    </xf>
    <xf numFmtId="49" fontId="13" fillId="2" borderId="16" xfId="0" applyNumberFormat="1" applyFont="1" applyFill="1" applyBorder="1" applyAlignment="1">
      <alignment vertical="center" wrapText="1"/>
    </xf>
    <xf numFmtId="0" fontId="13" fillId="2" borderId="16" xfId="0" applyFont="1" applyFill="1" applyBorder="1" applyAlignment="1">
      <alignment vertical="top" wrapText="1"/>
    </xf>
    <xf numFmtId="0" fontId="13" fillId="2" borderId="16" xfId="0" applyFont="1" applyFill="1" applyBorder="1" applyAlignment="1">
      <alignment vertical="top"/>
    </xf>
    <xf numFmtId="2" fontId="13" fillId="2" borderId="16" xfId="0" applyNumberFormat="1" applyFont="1" applyFill="1" applyBorder="1" applyAlignment="1">
      <alignment horizontal="center" vertical="center"/>
    </xf>
    <xf numFmtId="0" fontId="16" fillId="4" borderId="37" xfId="0" applyFont="1" applyFill="1" applyBorder="1" applyAlignment="1">
      <alignment horizontal="center"/>
    </xf>
    <xf numFmtId="0" fontId="16" fillId="4" borderId="21" xfId="0" applyFont="1" applyFill="1" applyBorder="1" applyAlignment="1">
      <alignment horizontal="center"/>
    </xf>
    <xf numFmtId="2" fontId="2" fillId="4" borderId="22" xfId="0" applyNumberFormat="1" applyFont="1" applyFill="1" applyBorder="1" applyAlignment="1">
      <alignment horizontal="center"/>
    </xf>
    <xf numFmtId="0" fontId="13" fillId="2" borderId="11" xfId="0" applyFont="1" applyFill="1" applyBorder="1" applyAlignment="1">
      <alignment horizontal="center" vertical="center"/>
    </xf>
    <xf numFmtId="0" fontId="13" fillId="2" borderId="14" xfId="0" applyFont="1" applyFill="1" applyBorder="1" applyAlignment="1">
      <alignment horizontal="center" vertical="center"/>
    </xf>
    <xf numFmtId="0" fontId="22" fillId="2" borderId="14" xfId="0" applyFont="1" applyFill="1" applyBorder="1" applyAlignment="1">
      <alignment horizontal="center" vertical="center" wrapText="1"/>
    </xf>
    <xf numFmtId="0" fontId="13" fillId="2" borderId="16" xfId="0" applyFont="1" applyFill="1" applyBorder="1" applyAlignment="1">
      <alignment horizontal="left" vertical="center"/>
    </xf>
    <xf numFmtId="0" fontId="13" fillId="2" borderId="16" xfId="0" applyFont="1" applyFill="1" applyBorder="1" applyAlignment="1">
      <alignment horizontal="center" vertical="center"/>
    </xf>
    <xf numFmtId="0" fontId="25" fillId="5" borderId="0" xfId="0" applyFont="1" applyFill="1" applyAlignment="1">
      <alignment vertical="top"/>
    </xf>
    <xf numFmtId="0" fontId="25" fillId="0" borderId="0" xfId="0" applyFont="1"/>
    <xf numFmtId="0" fontId="25" fillId="0" borderId="0" xfId="0" applyFont="1" applyAlignment="1">
      <alignment horizontal="left" vertical="top" wrapText="1"/>
    </xf>
    <xf numFmtId="0" fontId="25" fillId="0" borderId="0" xfId="0" applyFont="1" applyAlignment="1">
      <alignment vertical="top" wrapText="1"/>
    </xf>
    <xf numFmtId="0" fontId="26" fillId="0" borderId="0" xfId="0" applyFont="1"/>
    <xf numFmtId="0" fontId="27" fillId="0" borderId="0" xfId="0" applyFont="1" applyAlignment="1">
      <alignment horizontal="center" vertical="center"/>
    </xf>
    <xf numFmtId="0" fontId="28" fillId="0" borderId="0" xfId="0" applyFont="1"/>
    <xf numFmtId="0" fontId="29" fillId="0" borderId="0" xfId="0" applyFont="1" applyAlignment="1">
      <alignment horizontal="left" vertical="top" wrapText="1"/>
    </xf>
    <xf numFmtId="0" fontId="29" fillId="0" borderId="0" xfId="0" applyFont="1" applyBorder="1" applyAlignment="1">
      <alignment horizontal="left" vertical="center" wrapText="1"/>
    </xf>
    <xf numFmtId="49" fontId="29" fillId="0" borderId="0" xfId="0" applyNumberFormat="1" applyFont="1" applyBorder="1" applyAlignment="1">
      <alignment horizontal="left" vertical="center" wrapText="1"/>
    </xf>
    <xf numFmtId="0" fontId="29" fillId="0" borderId="0" xfId="0" applyFont="1" applyBorder="1" applyAlignment="1">
      <alignment horizontal="center" vertical="center" wrapText="1"/>
    </xf>
    <xf numFmtId="0" fontId="28" fillId="0" borderId="0" xfId="0" applyFont="1" applyFill="1" applyBorder="1" applyAlignment="1">
      <alignment horizontal="center"/>
    </xf>
    <xf numFmtId="0" fontId="30" fillId="4" borderId="26" xfId="0" applyFont="1" applyFill="1" applyBorder="1" applyAlignment="1">
      <alignment horizontal="center" vertical="center" wrapText="1"/>
    </xf>
    <xf numFmtId="0" fontId="30" fillId="4" borderId="27" xfId="0" applyFont="1" applyFill="1" applyBorder="1" applyAlignment="1">
      <alignment horizontal="center" vertical="center" wrapText="1"/>
    </xf>
    <xf numFmtId="0" fontId="30" fillId="4" borderId="27" xfId="0" applyFont="1" applyFill="1" applyBorder="1" applyAlignment="1">
      <alignment horizontal="left" vertical="center" wrapText="1"/>
    </xf>
    <xf numFmtId="0" fontId="30" fillId="4" borderId="28" xfId="0" applyFont="1" applyFill="1" applyBorder="1" applyAlignment="1">
      <alignment horizontal="center" vertical="center" wrapText="1"/>
    </xf>
    <xf numFmtId="0" fontId="30" fillId="4" borderId="35" xfId="0" applyFont="1" applyFill="1" applyBorder="1" applyAlignment="1">
      <alignment horizontal="center" vertical="center" wrapText="1"/>
    </xf>
    <xf numFmtId="0" fontId="30" fillId="4" borderId="8" xfId="0" applyFont="1" applyFill="1" applyBorder="1" applyAlignment="1">
      <alignment horizontal="center" vertical="center" wrapText="1"/>
    </xf>
    <xf numFmtId="0" fontId="30" fillId="4" borderId="8" xfId="0" applyFont="1" applyFill="1" applyBorder="1" applyAlignment="1">
      <alignment horizontal="left" vertical="center" wrapText="1"/>
    </xf>
    <xf numFmtId="0" fontId="30" fillId="4" borderId="8" xfId="0" applyFont="1" applyFill="1" applyBorder="1" applyAlignment="1">
      <alignment horizontal="center" vertical="center" wrapText="1"/>
    </xf>
    <xf numFmtId="0" fontId="30" fillId="4" borderId="8" xfId="0" applyFont="1" applyFill="1" applyBorder="1" applyAlignment="1">
      <alignment horizontal="left" vertical="center" wrapText="1"/>
    </xf>
    <xf numFmtId="0" fontId="30" fillId="4" borderId="36" xfId="0" applyFont="1" applyFill="1" applyBorder="1" applyAlignment="1">
      <alignment horizontal="center" vertical="center" wrapText="1"/>
    </xf>
    <xf numFmtId="0" fontId="12" fillId="5" borderId="10" xfId="0" applyFont="1" applyFill="1" applyBorder="1" applyAlignment="1">
      <alignment horizontal="center" vertical="center"/>
    </xf>
    <xf numFmtId="0" fontId="12" fillId="5" borderId="11" xfId="0" applyFont="1" applyFill="1" applyBorder="1" applyAlignment="1">
      <alignment horizontal="center" vertical="center" wrapText="1"/>
    </xf>
    <xf numFmtId="0" fontId="12" fillId="5" borderId="11" xfId="0" applyFont="1" applyFill="1" applyBorder="1" applyAlignment="1">
      <alignment horizontal="center" vertical="center"/>
    </xf>
    <xf numFmtId="0" fontId="31" fillId="5" borderId="11" xfId="0" applyFont="1" applyFill="1" applyBorder="1" applyAlignment="1">
      <alignment vertical="center"/>
    </xf>
    <xf numFmtId="4" fontId="12" fillId="5" borderId="11" xfId="0" applyNumberFormat="1" applyFont="1" applyFill="1" applyBorder="1" applyAlignment="1">
      <alignment horizontal="center" vertical="center"/>
    </xf>
    <xf numFmtId="4" fontId="12" fillId="5" borderId="12" xfId="0" applyNumberFormat="1" applyFont="1" applyFill="1" applyBorder="1" applyAlignment="1">
      <alignment horizontal="center" vertical="center"/>
    </xf>
    <xf numFmtId="0" fontId="12" fillId="5" borderId="13" xfId="0" applyFont="1" applyFill="1" applyBorder="1" applyAlignment="1">
      <alignment horizontal="center" vertical="center"/>
    </xf>
    <xf numFmtId="0" fontId="31" fillId="5" borderId="14" xfId="0" applyFont="1" applyFill="1" applyBorder="1" applyAlignment="1">
      <alignment vertical="center"/>
    </xf>
    <xf numFmtId="4" fontId="12" fillId="5" borderId="14" xfId="0" applyNumberFormat="1" applyFont="1" applyFill="1" applyBorder="1" applyAlignment="1">
      <alignment horizontal="center" vertical="center"/>
    </xf>
    <xf numFmtId="9" fontId="31" fillId="5" borderId="14" xfId="0" applyNumberFormat="1" applyFont="1" applyFill="1" applyBorder="1" applyAlignment="1">
      <alignment horizontal="center" vertical="center"/>
    </xf>
    <xf numFmtId="4" fontId="12" fillId="5" borderId="15" xfId="0" applyNumberFormat="1" applyFont="1" applyFill="1" applyBorder="1" applyAlignment="1">
      <alignment horizontal="center" vertical="center"/>
    </xf>
    <xf numFmtId="0" fontId="12" fillId="5" borderId="14" xfId="2" applyFont="1" applyFill="1" applyBorder="1" applyAlignment="1">
      <alignment horizontal="left" vertical="center" wrapText="1"/>
    </xf>
    <xf numFmtId="0" fontId="12" fillId="5" borderId="14" xfId="2" applyFont="1" applyFill="1" applyBorder="1" applyAlignment="1">
      <alignment horizontal="left" vertical="top" wrapText="1"/>
    </xf>
    <xf numFmtId="0" fontId="13" fillId="0" borderId="14" xfId="0" applyFont="1" applyBorder="1" applyAlignment="1">
      <alignment vertical="center"/>
    </xf>
    <xf numFmtId="0" fontId="32" fillId="0" borderId="14" xfId="0" applyFont="1" applyBorder="1" applyAlignment="1">
      <alignment horizontal="left" vertical="top" wrapText="1"/>
    </xf>
    <xf numFmtId="0" fontId="32" fillId="0" borderId="14" xfId="0" applyFont="1" applyBorder="1" applyAlignment="1">
      <alignment horizontal="left" vertical="top"/>
    </xf>
    <xf numFmtId="0" fontId="13" fillId="0" borderId="14" xfId="0" applyFont="1" applyBorder="1" applyAlignment="1">
      <alignment horizontal="left" vertical="top" wrapText="1"/>
    </xf>
    <xf numFmtId="0" fontId="13" fillId="0" borderId="14" xfId="0" applyFont="1" applyBorder="1" applyAlignment="1">
      <alignment wrapText="1"/>
    </xf>
    <xf numFmtId="0" fontId="22" fillId="0" borderId="14" xfId="0" applyFont="1" applyBorder="1" applyAlignment="1">
      <alignment horizontal="left" vertical="top"/>
    </xf>
    <xf numFmtId="0" fontId="33" fillId="0" borderId="14" xfId="0" applyFont="1" applyBorder="1" applyAlignment="1">
      <alignment horizontal="left" vertical="top"/>
    </xf>
    <xf numFmtId="0" fontId="34" fillId="0" borderId="14" xfId="0" applyFont="1" applyBorder="1" applyAlignment="1">
      <alignment horizontal="left" vertical="top" wrapText="1"/>
    </xf>
    <xf numFmtId="0" fontId="22" fillId="0" borderId="14" xfId="0" applyFont="1" applyBorder="1"/>
    <xf numFmtId="0" fontId="35" fillId="0" borderId="14" xfId="0" applyFont="1" applyBorder="1" applyAlignment="1">
      <alignment horizontal="left" vertical="top" wrapText="1"/>
    </xf>
    <xf numFmtId="0" fontId="22" fillId="0" borderId="14" xfId="0" applyFont="1" applyBorder="1" applyAlignment="1">
      <alignment horizontal="left" vertical="top" wrapText="1"/>
    </xf>
    <xf numFmtId="0" fontId="35" fillId="0" borderId="14" xfId="0" applyFont="1" applyBorder="1"/>
    <xf numFmtId="0" fontId="32" fillId="0" borderId="14" xfId="0" applyFont="1" applyBorder="1"/>
    <xf numFmtId="0" fontId="32" fillId="6" borderId="14" xfId="0" applyFont="1" applyFill="1" applyBorder="1" applyAlignment="1">
      <alignment vertical="top" wrapText="1"/>
    </xf>
    <xf numFmtId="0" fontId="32" fillId="6" borderId="14" xfId="0" applyFont="1" applyFill="1" applyBorder="1" applyAlignment="1">
      <alignment horizontal="left" vertical="top" wrapText="1"/>
    </xf>
    <xf numFmtId="0" fontId="36" fillId="0" borderId="14" xfId="0" applyFont="1" applyBorder="1" applyAlignment="1">
      <alignment horizontal="left" vertical="top" wrapText="1"/>
    </xf>
    <xf numFmtId="0" fontId="37" fillId="0" borderId="14" xfId="0" applyFont="1" applyBorder="1" applyAlignment="1">
      <alignment horizontal="left" vertical="top" wrapText="1"/>
    </xf>
    <xf numFmtId="0" fontId="12" fillId="0" borderId="14" xfId="0" applyFont="1" applyBorder="1" applyAlignment="1">
      <alignment horizontal="left" vertical="top" wrapText="1" indent="1"/>
    </xf>
    <xf numFmtId="0" fontId="39" fillId="0" borderId="0" xfId="0" applyFont="1" applyBorder="1" applyAlignment="1">
      <alignment horizontal="left" vertical="top"/>
    </xf>
    <xf numFmtId="0" fontId="39" fillId="0" borderId="0" xfId="0" applyFont="1" applyBorder="1" applyAlignment="1">
      <alignment horizontal="center" vertical="top"/>
    </xf>
    <xf numFmtId="0" fontId="25" fillId="0" borderId="0" xfId="0" applyFont="1" applyBorder="1"/>
    <xf numFmtId="0" fontId="25" fillId="0" borderId="0" xfId="0" applyFont="1" applyBorder="1" applyAlignment="1">
      <alignment horizontal="center"/>
    </xf>
    <xf numFmtId="0" fontId="20" fillId="0" borderId="0" xfId="0" applyFont="1" applyBorder="1"/>
    <xf numFmtId="0" fontId="25" fillId="0" borderId="0" xfId="0" applyFont="1" applyAlignment="1">
      <alignment horizontal="left" vertical="top"/>
    </xf>
    <xf numFmtId="9" fontId="31" fillId="5" borderId="11" xfId="0" applyNumberFormat="1" applyFont="1" applyFill="1" applyBorder="1" applyAlignment="1">
      <alignment horizontal="center" vertical="center"/>
    </xf>
    <xf numFmtId="2" fontId="12" fillId="5" borderId="14" xfId="0" applyNumberFormat="1" applyFont="1" applyFill="1" applyBorder="1" applyAlignment="1">
      <alignment horizontal="center" vertical="center"/>
    </xf>
    <xf numFmtId="2" fontId="12" fillId="0" borderId="0" xfId="0" applyNumberFormat="1" applyFont="1" applyBorder="1" applyAlignment="1">
      <alignment horizontal="center" vertical="center"/>
    </xf>
    <xf numFmtId="0" fontId="12" fillId="2" borderId="13" xfId="0" applyFont="1" applyFill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29" fillId="4" borderId="35" xfId="0" applyFont="1" applyFill="1" applyBorder="1" applyAlignment="1">
      <alignment horizontal="center"/>
    </xf>
    <xf numFmtId="0" fontId="29" fillId="4" borderId="8" xfId="0" applyFont="1" applyFill="1" applyBorder="1" applyAlignment="1">
      <alignment horizontal="center"/>
    </xf>
    <xf numFmtId="2" fontId="38" fillId="7" borderId="8" xfId="0" applyNumberFormat="1" applyFont="1" applyFill="1" applyBorder="1" applyAlignment="1">
      <alignment horizontal="center" vertical="center"/>
    </xf>
    <xf numFmtId="4" fontId="38" fillId="7" borderId="8" xfId="0" applyNumberFormat="1" applyFont="1" applyFill="1" applyBorder="1" applyAlignment="1">
      <alignment horizontal="center" vertical="center"/>
    </xf>
    <xf numFmtId="4" fontId="38" fillId="7" borderId="36" xfId="0" applyNumberFormat="1" applyFont="1" applyFill="1" applyBorder="1" applyAlignment="1">
      <alignment horizontal="center" vertical="center"/>
    </xf>
    <xf numFmtId="0" fontId="21" fillId="0" borderId="0" xfId="0" applyFont="1" applyAlignment="1">
      <alignment horizontal="left" vertical="top" wrapText="1"/>
    </xf>
    <xf numFmtId="49" fontId="8" fillId="0" borderId="0" xfId="0" applyNumberFormat="1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0" fontId="9" fillId="3" borderId="31" xfId="0" applyFont="1" applyFill="1" applyBorder="1" applyAlignment="1">
      <alignment horizontal="center" vertical="center" wrapText="1"/>
    </xf>
    <xf numFmtId="0" fontId="9" fillId="3" borderId="16" xfId="0" applyFont="1" applyFill="1" applyBorder="1" applyAlignment="1">
      <alignment horizontal="center" vertical="center" wrapText="1"/>
    </xf>
    <xf numFmtId="0" fontId="10" fillId="3" borderId="16" xfId="0" applyFont="1" applyFill="1" applyBorder="1" applyAlignment="1">
      <alignment horizontal="center" vertical="center" wrapText="1"/>
    </xf>
    <xf numFmtId="0" fontId="10" fillId="3" borderId="17" xfId="0" applyFont="1" applyFill="1" applyBorder="1" applyAlignment="1">
      <alignment horizontal="center" vertical="center" wrapText="1"/>
    </xf>
    <xf numFmtId="0" fontId="11" fillId="2" borderId="26" xfId="0" applyFont="1" applyFill="1" applyBorder="1" applyAlignment="1">
      <alignment horizontal="center" vertical="center"/>
    </xf>
    <xf numFmtId="0" fontId="12" fillId="0" borderId="27" xfId="0" applyFont="1" applyFill="1" applyBorder="1" applyAlignment="1">
      <alignment horizontal="left" vertical="center" wrapText="1"/>
    </xf>
    <xf numFmtId="0" fontId="12" fillId="0" borderId="27" xfId="0" applyFont="1" applyFill="1" applyBorder="1" applyAlignment="1">
      <alignment horizontal="left" vertical="top" wrapText="1"/>
    </xf>
    <xf numFmtId="0" fontId="12" fillId="0" borderId="27" xfId="0" applyFont="1" applyFill="1" applyBorder="1" applyAlignment="1">
      <alignment horizontal="center" vertical="center" wrapText="1"/>
    </xf>
    <xf numFmtId="0" fontId="13" fillId="0" borderId="27" xfId="0" applyFont="1" applyFill="1" applyBorder="1" applyAlignment="1">
      <alignment horizontal="center" vertical="center"/>
    </xf>
    <xf numFmtId="0" fontId="24" fillId="2" borderId="27" xfId="0" applyFont="1" applyFill="1" applyBorder="1" applyAlignment="1">
      <alignment vertical="top"/>
    </xf>
    <xf numFmtId="2" fontId="13" fillId="2" borderId="27" xfId="0" applyNumberFormat="1" applyFont="1" applyFill="1" applyBorder="1" applyAlignment="1">
      <alignment horizontal="center" vertical="center"/>
    </xf>
    <xf numFmtId="9" fontId="24" fillId="2" borderId="27" xfId="0" applyNumberFormat="1" applyFont="1" applyFill="1" applyBorder="1" applyAlignment="1">
      <alignment horizontal="center" vertical="center"/>
    </xf>
    <xf numFmtId="4" fontId="13" fillId="2" borderId="27" xfId="0" applyNumberFormat="1" applyFont="1" applyFill="1" applyBorder="1" applyAlignment="1">
      <alignment horizontal="center" vertical="center"/>
    </xf>
    <xf numFmtId="4" fontId="24" fillId="2" borderId="28" xfId="0" applyNumberFormat="1" applyFont="1" applyFill="1" applyBorder="1" applyAlignment="1">
      <alignment horizontal="center" vertical="center"/>
    </xf>
    <xf numFmtId="9" fontId="24" fillId="2" borderId="14" xfId="0" applyNumberFormat="1" applyFont="1" applyFill="1" applyBorder="1" applyAlignment="1">
      <alignment horizontal="center" vertical="center"/>
    </xf>
    <xf numFmtId="4" fontId="13" fillId="2" borderId="14" xfId="0" applyNumberFormat="1" applyFont="1" applyFill="1" applyBorder="1" applyAlignment="1">
      <alignment horizontal="center" vertical="center"/>
    </xf>
    <xf numFmtId="4" fontId="24" fillId="2" borderId="15" xfId="0" applyNumberFormat="1" applyFont="1" applyFill="1" applyBorder="1" applyAlignment="1">
      <alignment horizontal="center" vertical="center"/>
    </xf>
    <xf numFmtId="0" fontId="13" fillId="0" borderId="14" xfId="2" applyFont="1" applyBorder="1" applyAlignment="1">
      <alignment horizontal="left" vertical="center"/>
    </xf>
    <xf numFmtId="0" fontId="32" fillId="0" borderId="14" xfId="0" applyFont="1" applyBorder="1" applyAlignment="1">
      <alignment vertical="top"/>
    </xf>
    <xf numFmtId="49" fontId="12" fillId="2" borderId="14" xfId="4" applyNumberFormat="1" applyFont="1" applyFill="1" applyBorder="1" applyAlignment="1">
      <alignment horizontal="left" vertical="top" wrapText="1"/>
    </xf>
    <xf numFmtId="0" fontId="13" fillId="0" borderId="14" xfId="0" applyFont="1" applyBorder="1" applyAlignment="1">
      <alignment horizontal="left" vertical="center" wrapText="1"/>
    </xf>
    <xf numFmtId="49" fontId="13" fillId="0" borderId="14" xfId="0" applyNumberFormat="1" applyFont="1" applyFill="1" applyBorder="1" applyAlignment="1">
      <alignment wrapText="1"/>
    </xf>
    <xf numFmtId="0" fontId="13" fillId="0" borderId="14" xfId="0" applyFont="1" applyFill="1" applyBorder="1" applyAlignment="1">
      <alignment horizontal="left" vertical="center"/>
    </xf>
    <xf numFmtId="49" fontId="13" fillId="0" borderId="16" xfId="0" applyNumberFormat="1" applyFont="1" applyFill="1" applyBorder="1" applyAlignment="1">
      <alignment wrapText="1"/>
    </xf>
    <xf numFmtId="0" fontId="13" fillId="0" borderId="16" xfId="0" applyFont="1" applyFill="1" applyBorder="1" applyAlignment="1">
      <alignment vertical="top" wrapText="1"/>
    </xf>
    <xf numFmtId="0" fontId="13" fillId="0" borderId="16" xfId="0" applyFont="1" applyFill="1" applyBorder="1" applyAlignment="1">
      <alignment horizontal="left" vertical="center"/>
    </xf>
    <xf numFmtId="0" fontId="24" fillId="2" borderId="16" xfId="0" applyFont="1" applyFill="1" applyBorder="1" applyAlignment="1">
      <alignment vertical="top"/>
    </xf>
    <xf numFmtId="0" fontId="13" fillId="0" borderId="8" xfId="0" applyFont="1" applyFill="1" applyBorder="1" applyAlignment="1">
      <alignment vertical="top" wrapText="1"/>
    </xf>
    <xf numFmtId="0" fontId="13" fillId="0" borderId="8" xfId="0" applyFont="1" applyFill="1" applyBorder="1" applyAlignment="1">
      <alignment horizontal="left" vertical="center"/>
    </xf>
    <xf numFmtId="0" fontId="24" fillId="2" borderId="8" xfId="0" applyFont="1" applyFill="1" applyBorder="1" applyAlignment="1">
      <alignment vertical="top"/>
    </xf>
    <xf numFmtId="2" fontId="13" fillId="2" borderId="8" xfId="0" applyNumberFormat="1" applyFont="1" applyFill="1" applyBorder="1" applyAlignment="1">
      <alignment horizontal="center" vertical="center"/>
    </xf>
    <xf numFmtId="4" fontId="24" fillId="2" borderId="12" xfId="0" applyNumberFormat="1" applyFont="1" applyFill="1" applyBorder="1" applyAlignment="1">
      <alignment horizontal="center" vertical="center"/>
    </xf>
    <xf numFmtId="4" fontId="2" fillId="4" borderId="21" xfId="0" applyNumberFormat="1" applyFont="1" applyFill="1" applyBorder="1" applyAlignment="1">
      <alignment horizontal="center" vertical="center"/>
    </xf>
    <xf numFmtId="49" fontId="13" fillId="0" borderId="8" xfId="0" applyNumberFormat="1" applyFont="1" applyFill="1" applyBorder="1" applyAlignment="1">
      <alignment vertical="center" wrapText="1"/>
    </xf>
    <xf numFmtId="0" fontId="40" fillId="2" borderId="27" xfId="0" applyFont="1" applyFill="1" applyBorder="1" applyAlignment="1">
      <alignment horizontal="left" vertical="center" wrapText="1"/>
    </xf>
    <xf numFmtId="0" fontId="40" fillId="2" borderId="27" xfId="0" applyFont="1" applyFill="1" applyBorder="1" applyAlignment="1">
      <alignment horizontal="left" vertical="top" wrapText="1"/>
    </xf>
    <xf numFmtId="0" fontId="40" fillId="2" borderId="27" xfId="0" applyFont="1" applyFill="1" applyBorder="1" applyAlignment="1">
      <alignment horizontal="center" vertical="center" wrapText="1"/>
    </xf>
    <xf numFmtId="0" fontId="22" fillId="2" borderId="27" xfId="0" applyFont="1" applyFill="1" applyBorder="1" applyAlignment="1">
      <alignment horizontal="center" vertical="center"/>
    </xf>
    <xf numFmtId="9" fontId="13" fillId="2" borderId="27" xfId="0" applyNumberFormat="1" applyFont="1" applyFill="1" applyBorder="1" applyAlignment="1">
      <alignment horizontal="center" vertical="center"/>
    </xf>
    <xf numFmtId="2" fontId="13" fillId="2" borderId="28" xfId="0" applyNumberFormat="1" applyFont="1" applyFill="1" applyBorder="1" applyAlignment="1">
      <alignment horizontal="center" vertical="center"/>
    </xf>
    <xf numFmtId="0" fontId="40" fillId="2" borderId="14" xfId="0" applyFont="1" applyFill="1" applyBorder="1" applyAlignment="1">
      <alignment horizontal="left" vertical="center" wrapText="1"/>
    </xf>
    <xf numFmtId="0" fontId="40" fillId="2" borderId="14" xfId="0" applyFont="1" applyFill="1" applyBorder="1" applyAlignment="1">
      <alignment horizontal="left" vertical="top" wrapText="1"/>
    </xf>
    <xf numFmtId="0" fontId="40" fillId="2" borderId="14" xfId="0" applyFont="1" applyFill="1" applyBorder="1" applyAlignment="1">
      <alignment horizontal="center" vertical="center" wrapText="1"/>
    </xf>
    <xf numFmtId="0" fontId="22" fillId="2" borderId="14" xfId="0" applyFont="1" applyFill="1" applyBorder="1" applyAlignment="1">
      <alignment horizontal="left" vertical="top" wrapText="1"/>
    </xf>
    <xf numFmtId="49" fontId="22" fillId="2" borderId="14" xfId="0" applyNumberFormat="1" applyFont="1" applyFill="1" applyBorder="1" applyAlignment="1">
      <alignment horizontal="left" vertical="top" wrapText="1"/>
    </xf>
    <xf numFmtId="0" fontId="22" fillId="2" borderId="14" xfId="0" applyFont="1" applyFill="1" applyBorder="1" applyAlignment="1">
      <alignment horizontal="left" vertical="top"/>
    </xf>
    <xf numFmtId="0" fontId="0" fillId="0" borderId="14" xfId="0" applyBorder="1" applyAlignment="1">
      <alignment vertical="top"/>
    </xf>
    <xf numFmtId="0" fontId="41" fillId="0" borderId="14" xfId="0" applyFont="1" applyBorder="1" applyAlignment="1">
      <alignment vertical="top" wrapText="1"/>
    </xf>
    <xf numFmtId="49" fontId="40" fillId="2" borderId="14" xfId="0" applyNumberFormat="1" applyFont="1" applyFill="1" applyBorder="1" applyAlignment="1">
      <alignment horizontal="left" vertical="center" wrapText="1"/>
    </xf>
    <xf numFmtId="0" fontId="42" fillId="0" borderId="14" xfId="0" applyFont="1" applyBorder="1" applyAlignment="1">
      <alignment vertical="top" wrapText="1"/>
    </xf>
    <xf numFmtId="0" fontId="40" fillId="0" borderId="0" xfId="0" applyFont="1" applyAlignment="1">
      <alignment vertical="top" wrapText="1"/>
    </xf>
    <xf numFmtId="2" fontId="12" fillId="2" borderId="14" xfId="0" applyNumberFormat="1" applyFont="1" applyFill="1" applyBorder="1" applyAlignment="1">
      <alignment horizontal="center" vertical="center"/>
    </xf>
    <xf numFmtId="0" fontId="11" fillId="2" borderId="35" xfId="0" applyFont="1" applyFill="1" applyBorder="1" applyAlignment="1">
      <alignment horizontal="center" vertical="center"/>
    </xf>
    <xf numFmtId="0" fontId="43" fillId="0" borderId="0" xfId="0" applyFont="1"/>
    <xf numFmtId="49" fontId="12" fillId="0" borderId="11" xfId="0" applyNumberFormat="1" applyFont="1" applyFill="1" applyBorder="1" applyAlignment="1">
      <alignment horizontal="left" vertical="center" wrapText="1"/>
    </xf>
    <xf numFmtId="0" fontId="12" fillId="0" borderId="11" xfId="0" applyFont="1" applyFill="1" applyBorder="1" applyAlignment="1">
      <alignment horizontal="center" vertical="center"/>
    </xf>
    <xf numFmtId="0" fontId="12" fillId="0" borderId="11" xfId="0" applyFont="1" applyBorder="1" applyAlignment="1">
      <alignment vertical="top"/>
    </xf>
    <xf numFmtId="2" fontId="12" fillId="0" borderId="11" xfId="0" applyNumberFormat="1" applyFont="1" applyBorder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8" fillId="0" borderId="0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left" vertical="center" wrapText="1"/>
    </xf>
    <xf numFmtId="0" fontId="12" fillId="0" borderId="2" xfId="0" applyFont="1" applyFill="1" applyBorder="1" applyAlignment="1">
      <alignment horizontal="left" vertical="top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/>
    </xf>
    <xf numFmtId="0" fontId="20" fillId="0" borderId="2" xfId="0" applyFont="1" applyBorder="1"/>
    <xf numFmtId="2" fontId="13" fillId="0" borderId="28" xfId="0" applyNumberFormat="1" applyFont="1" applyBorder="1" applyAlignment="1">
      <alignment horizontal="center" vertical="center"/>
    </xf>
    <xf numFmtId="0" fontId="20" fillId="0" borderId="14" xfId="0" applyFont="1" applyBorder="1"/>
    <xf numFmtId="0" fontId="12" fillId="0" borderId="14" xfId="2" applyFont="1" applyBorder="1" applyAlignment="1">
      <alignment horizontal="left" vertical="center" wrapText="1"/>
    </xf>
    <xf numFmtId="0" fontId="12" fillId="0" borderId="14" xfId="2" applyFont="1" applyBorder="1" applyAlignment="1">
      <alignment horizontal="left" vertical="top" wrapText="1"/>
    </xf>
    <xf numFmtId="49" fontId="12" fillId="0" borderId="14" xfId="0" applyNumberFormat="1" applyFont="1" applyFill="1" applyBorder="1" applyAlignment="1">
      <alignment horizontal="left" vertical="top" wrapText="1"/>
    </xf>
    <xf numFmtId="49" fontId="12" fillId="0" borderId="14" xfId="0" applyNumberFormat="1" applyFont="1" applyFill="1" applyBorder="1" applyAlignment="1">
      <alignment vertical="center" wrapText="1"/>
    </xf>
    <xf numFmtId="0" fontId="12" fillId="0" borderId="14" xfId="0" applyFont="1" applyBorder="1" applyAlignment="1">
      <alignment vertical="center" wrapText="1"/>
    </xf>
    <xf numFmtId="0" fontId="7" fillId="0" borderId="0" xfId="0" applyFont="1" applyFill="1" applyBorder="1" applyAlignment="1">
      <alignment horizontal="left"/>
    </xf>
    <xf numFmtId="0" fontId="16" fillId="0" borderId="0" xfId="0" applyFont="1" applyFill="1" applyBorder="1" applyAlignment="1">
      <alignment horizontal="center"/>
    </xf>
    <xf numFmtId="44" fontId="44" fillId="2" borderId="0" xfId="1" applyFont="1" applyFill="1" applyBorder="1"/>
    <xf numFmtId="0" fontId="17" fillId="0" borderId="0" xfId="0" applyFont="1" applyFill="1" applyBorder="1" applyAlignment="1">
      <alignment horizontal="left"/>
    </xf>
    <xf numFmtId="0" fontId="45" fillId="0" borderId="0" xfId="0" applyFont="1" applyFill="1" applyBorder="1" applyAlignment="1">
      <alignment horizontal="center"/>
    </xf>
    <xf numFmtId="0" fontId="21" fillId="2" borderId="0" xfId="0" applyFont="1" applyFill="1" applyAlignment="1">
      <alignment horizontal="left" vertical="top" wrapText="1"/>
    </xf>
    <xf numFmtId="0" fontId="12" fillId="0" borderId="16" xfId="0" applyFont="1" applyFill="1" applyBorder="1" applyAlignment="1">
      <alignment horizontal="center" vertical="center"/>
    </xf>
    <xf numFmtId="0" fontId="12" fillId="0" borderId="16" xfId="0" applyFont="1" applyBorder="1" applyAlignment="1">
      <alignment vertical="center" wrapText="1"/>
    </xf>
    <xf numFmtId="0" fontId="20" fillId="0" borderId="16" xfId="0" applyFont="1" applyBorder="1"/>
    <xf numFmtId="0" fontId="18" fillId="4" borderId="37" xfId="0" applyFont="1" applyFill="1" applyBorder="1" applyAlignment="1">
      <alignment horizontal="center"/>
    </xf>
    <xf numFmtId="0" fontId="18" fillId="4" borderId="21" xfId="0" applyFont="1" applyFill="1" applyBorder="1" applyAlignment="1">
      <alignment horizontal="center"/>
    </xf>
    <xf numFmtId="0" fontId="18" fillId="4" borderId="21" xfId="0" applyFont="1" applyFill="1" applyBorder="1" applyAlignment="1">
      <alignment horizontal="center" vertical="center"/>
    </xf>
    <xf numFmtId="2" fontId="18" fillId="4" borderId="21" xfId="0" applyNumberFormat="1" applyFont="1" applyFill="1" applyBorder="1" applyAlignment="1">
      <alignment horizontal="center" vertical="center"/>
    </xf>
    <xf numFmtId="2" fontId="18" fillId="4" borderId="22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4" fontId="13" fillId="2" borderId="28" xfId="0" applyNumberFormat="1" applyFont="1" applyFill="1" applyBorder="1" applyAlignment="1">
      <alignment horizontal="center" vertical="center"/>
    </xf>
    <xf numFmtId="4" fontId="13" fillId="2" borderId="15" xfId="0" applyNumberFormat="1" applyFont="1" applyFill="1" applyBorder="1" applyAlignment="1">
      <alignment horizontal="center" vertical="center"/>
    </xf>
    <xf numFmtId="49" fontId="13" fillId="0" borderId="14" xfId="0" applyNumberFormat="1" applyFont="1" applyFill="1" applyBorder="1" applyAlignment="1">
      <alignment horizontal="center" vertical="center" wrapText="1"/>
    </xf>
    <xf numFmtId="49" fontId="13" fillId="0" borderId="8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top"/>
    </xf>
    <xf numFmtId="0" fontId="0" fillId="0" borderId="0" xfId="0" applyAlignment="1">
      <alignment horizontal="center"/>
    </xf>
    <xf numFmtId="0" fontId="3" fillId="2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left" vertical="center" wrapText="1"/>
    </xf>
    <xf numFmtId="0" fontId="0" fillId="0" borderId="0" xfId="0" applyAlignment="1">
      <alignment vertical="top"/>
    </xf>
    <xf numFmtId="0" fontId="5" fillId="0" borderId="0" xfId="0" applyFont="1" applyAlignment="1">
      <alignment vertical="center"/>
    </xf>
    <xf numFmtId="0" fontId="5" fillId="0" borderId="0" xfId="0" applyFont="1" applyAlignment="1">
      <alignment vertical="top"/>
    </xf>
    <xf numFmtId="0" fontId="4" fillId="0" borderId="0" xfId="0" applyFont="1" applyAlignment="1">
      <alignment vertical="center"/>
    </xf>
    <xf numFmtId="0" fontId="6" fillId="0" borderId="0" xfId="0" applyFont="1" applyAlignment="1">
      <alignment horizontal="center" vertical="top"/>
    </xf>
    <xf numFmtId="0" fontId="7" fillId="0" borderId="0" xfId="0" applyFont="1" applyAlignment="1">
      <alignment vertical="center"/>
    </xf>
    <xf numFmtId="0" fontId="8" fillId="0" borderId="0" xfId="0" applyFont="1" applyBorder="1" applyAlignment="1">
      <alignment horizontal="right" vertical="center" wrapText="1"/>
    </xf>
    <xf numFmtId="0" fontId="7" fillId="2" borderId="0" xfId="0" applyFont="1" applyFill="1" applyBorder="1" applyAlignment="1">
      <alignment horizontal="center" vertical="center"/>
    </xf>
    <xf numFmtId="0" fontId="11" fillId="0" borderId="26" xfId="0" applyFont="1" applyFill="1" applyBorder="1" applyAlignment="1">
      <alignment horizontal="center" vertical="center"/>
    </xf>
    <xf numFmtId="0" fontId="13" fillId="2" borderId="27" xfId="0" applyFont="1" applyFill="1" applyBorder="1" applyAlignment="1">
      <alignment horizontal="center" vertical="center"/>
    </xf>
    <xf numFmtId="0" fontId="0" fillId="0" borderId="27" xfId="0" applyBorder="1" applyAlignment="1">
      <alignment vertical="top"/>
    </xf>
    <xf numFmtId="2" fontId="13" fillId="0" borderId="27" xfId="0" applyNumberFormat="1" applyFont="1" applyBorder="1" applyAlignment="1">
      <alignment horizontal="center" vertical="center"/>
    </xf>
    <xf numFmtId="9" fontId="13" fillId="0" borderId="27" xfId="0" applyNumberFormat="1" applyFont="1" applyBorder="1" applyAlignment="1">
      <alignment horizontal="center" vertical="center"/>
    </xf>
    <xf numFmtId="4" fontId="13" fillId="0" borderId="27" xfId="0" applyNumberFormat="1" applyFont="1" applyBorder="1" applyAlignment="1">
      <alignment horizontal="center" vertical="center"/>
    </xf>
    <xf numFmtId="4" fontId="13" fillId="0" borderId="28" xfId="0" applyNumberFormat="1" applyFont="1" applyBorder="1" applyAlignment="1">
      <alignment horizontal="center" vertical="center"/>
    </xf>
    <xf numFmtId="4" fontId="13" fillId="0" borderId="14" xfId="0" applyNumberFormat="1" applyFont="1" applyBorder="1" applyAlignment="1">
      <alignment horizontal="center" vertical="center"/>
    </xf>
    <xf numFmtId="4" fontId="13" fillId="0" borderId="15" xfId="0" applyNumberFormat="1" applyFont="1" applyBorder="1" applyAlignment="1">
      <alignment horizontal="center" vertical="center"/>
    </xf>
    <xf numFmtId="0" fontId="12" fillId="0" borderId="14" xfId="0" applyFont="1" applyFill="1" applyBorder="1" applyAlignment="1" applyProtection="1">
      <alignment horizontal="left" vertical="top" wrapText="1"/>
      <protection locked="0"/>
    </xf>
    <xf numFmtId="0" fontId="12" fillId="0" borderId="14" xfId="0" applyFont="1" applyFill="1" applyBorder="1" applyAlignment="1" applyProtection="1">
      <alignment horizontal="center" vertical="top" wrapText="1"/>
      <protection locked="0"/>
    </xf>
    <xf numFmtId="0" fontId="13" fillId="0" borderId="14" xfId="0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vertical="top"/>
      <protection locked="0"/>
    </xf>
    <xf numFmtId="0" fontId="13" fillId="0" borderId="14" xfId="0" applyFont="1" applyFill="1" applyBorder="1" applyAlignment="1">
      <alignment horizontal="left" vertical="center" wrapText="1"/>
    </xf>
    <xf numFmtId="0" fontId="12" fillId="0" borderId="14" xfId="0" applyFont="1" applyFill="1" applyBorder="1" applyAlignment="1">
      <alignment horizontal="left" vertical="center"/>
    </xf>
    <xf numFmtId="0" fontId="13" fillId="0" borderId="14" xfId="0" applyFont="1" applyFill="1" applyBorder="1" applyAlignment="1">
      <alignment vertical="center" wrapText="1"/>
    </xf>
    <xf numFmtId="0" fontId="13" fillId="0" borderId="8" xfId="0" applyFont="1" applyFill="1" applyBorder="1" applyAlignment="1">
      <alignment vertical="center" wrapText="1"/>
    </xf>
    <xf numFmtId="0" fontId="0" fillId="0" borderId="8" xfId="0" applyBorder="1" applyAlignment="1">
      <alignment vertical="top"/>
    </xf>
    <xf numFmtId="0" fontId="16" fillId="4" borderId="38" xfId="0" applyFont="1" applyFill="1" applyBorder="1" applyAlignment="1">
      <alignment horizontal="center" vertical="top"/>
    </xf>
    <xf numFmtId="0" fontId="16" fillId="4" borderId="33" xfId="0" applyFont="1" applyFill="1" applyBorder="1" applyAlignment="1">
      <alignment horizontal="center" vertical="top"/>
    </xf>
    <xf numFmtId="4" fontId="46" fillId="4" borderId="34" xfId="0" applyNumberFormat="1" applyFont="1" applyFill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18" fillId="0" borderId="0" xfId="0" applyFont="1" applyBorder="1" applyAlignment="1">
      <alignment horizontal="left" vertical="center"/>
    </xf>
    <xf numFmtId="0" fontId="18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top"/>
    </xf>
    <xf numFmtId="0" fontId="4" fillId="0" borderId="0" xfId="0" applyFont="1" applyBorder="1" applyAlignment="1">
      <alignment horizontal="center" vertical="top"/>
    </xf>
    <xf numFmtId="0" fontId="0" fillId="0" borderId="0" xfId="0" applyBorder="1" applyAlignment="1">
      <alignment vertical="top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top"/>
    </xf>
    <xf numFmtId="0" fontId="0" fillId="0" borderId="0" xfId="0" applyAlignment="1">
      <alignment vertical="center"/>
    </xf>
    <xf numFmtId="9" fontId="13" fillId="0" borderId="16" xfId="0" applyNumberFormat="1" applyFont="1" applyBorder="1" applyAlignment="1">
      <alignment horizontal="center" vertical="center"/>
    </xf>
    <xf numFmtId="4" fontId="13" fillId="0" borderId="16" xfId="0" applyNumberFormat="1" applyFont="1" applyBorder="1" applyAlignment="1">
      <alignment horizontal="center" vertical="center"/>
    </xf>
    <xf numFmtId="4" fontId="13" fillId="0" borderId="17" xfId="0" applyNumberFormat="1" applyFont="1" applyBorder="1" applyAlignment="1">
      <alignment horizontal="center" vertical="center"/>
    </xf>
    <xf numFmtId="0" fontId="46" fillId="4" borderId="37" xfId="0" applyFont="1" applyFill="1" applyBorder="1" applyAlignment="1">
      <alignment vertical="top"/>
    </xf>
    <xf numFmtId="2" fontId="46" fillId="4" borderId="21" xfId="0" applyNumberFormat="1" applyFont="1" applyFill="1" applyBorder="1" applyAlignment="1">
      <alignment horizontal="center" vertical="center"/>
    </xf>
    <xf numFmtId="0" fontId="46" fillId="4" borderId="21" xfId="0" applyFont="1" applyFill="1" applyBorder="1" applyAlignment="1">
      <alignment horizontal="center" vertical="center"/>
    </xf>
    <xf numFmtId="0" fontId="46" fillId="4" borderId="39" xfId="0" applyFont="1" applyFill="1" applyBorder="1" applyAlignment="1">
      <alignment horizontal="center" vertical="center"/>
    </xf>
    <xf numFmtId="0" fontId="7" fillId="0" borderId="0" xfId="0" applyFont="1" applyAlignment="1">
      <alignment vertical="top"/>
    </xf>
    <xf numFmtId="0" fontId="7" fillId="0" borderId="0" xfId="0" applyFont="1" applyAlignment="1">
      <alignment horizontal="center" vertical="top"/>
    </xf>
    <xf numFmtId="0" fontId="8" fillId="0" borderId="0" xfId="0" applyFont="1" applyBorder="1" applyAlignment="1">
      <alignment horizontal="left" vertical="top" wrapText="1"/>
    </xf>
    <xf numFmtId="49" fontId="8" fillId="0" borderId="0" xfId="0" applyNumberFormat="1" applyFont="1" applyBorder="1" applyAlignment="1">
      <alignment horizontal="left" vertical="top" wrapText="1"/>
    </xf>
    <xf numFmtId="0" fontId="8" fillId="0" borderId="0" xfId="0" applyFont="1" applyBorder="1" applyAlignment="1">
      <alignment horizontal="center" vertical="top" wrapText="1"/>
    </xf>
    <xf numFmtId="0" fontId="7" fillId="2" borderId="0" xfId="0" applyFont="1" applyFill="1" applyBorder="1" applyAlignment="1">
      <alignment horizontal="center" vertical="top"/>
    </xf>
    <xf numFmtId="0" fontId="9" fillId="3" borderId="26" xfId="0" applyFont="1" applyFill="1" applyBorder="1" applyAlignment="1" applyProtection="1">
      <alignment horizontal="center" vertical="center" wrapText="1"/>
      <protection locked="0"/>
    </xf>
    <xf numFmtId="0" fontId="9" fillId="3" borderId="27" xfId="0" applyFont="1" applyFill="1" applyBorder="1" applyAlignment="1" applyProtection="1">
      <alignment horizontal="center" vertical="center" wrapText="1"/>
      <protection locked="0"/>
    </xf>
    <xf numFmtId="0" fontId="10" fillId="3" borderId="27" xfId="0" applyFont="1" applyFill="1" applyBorder="1" applyAlignment="1" applyProtection="1">
      <alignment horizontal="center" vertical="center" wrapText="1"/>
      <protection locked="0"/>
    </xf>
    <xf numFmtId="0" fontId="9" fillId="3" borderId="35" xfId="0" applyFont="1" applyFill="1" applyBorder="1" applyAlignment="1" applyProtection="1">
      <alignment horizontal="center" vertical="center" wrapText="1"/>
      <protection locked="0"/>
    </xf>
    <xf numFmtId="0" fontId="9" fillId="3" borderId="8" xfId="0" applyFont="1" applyFill="1" applyBorder="1" applyAlignment="1" applyProtection="1">
      <alignment horizontal="center" vertical="center" wrapText="1"/>
      <protection locked="0"/>
    </xf>
    <xf numFmtId="0" fontId="10" fillId="3" borderId="8" xfId="0" applyFont="1" applyFill="1" applyBorder="1" applyAlignment="1" applyProtection="1">
      <alignment horizontal="center" vertical="center" wrapText="1"/>
      <protection locked="0"/>
    </xf>
    <xf numFmtId="0" fontId="11" fillId="2" borderId="26" xfId="0" applyFont="1" applyFill="1" applyBorder="1" applyAlignment="1" applyProtection="1">
      <alignment horizontal="center" vertical="center"/>
      <protection locked="0"/>
    </xf>
    <xf numFmtId="0" fontId="12" fillId="0" borderId="27" xfId="0" applyFont="1" applyFill="1" applyBorder="1" applyAlignment="1" applyProtection="1">
      <alignment horizontal="left" vertical="top" wrapText="1"/>
      <protection locked="0"/>
    </xf>
    <xf numFmtId="0" fontId="0" fillId="2" borderId="27" xfId="0" applyFill="1" applyBorder="1" applyAlignment="1" applyProtection="1">
      <alignment vertical="top"/>
      <protection locked="0"/>
    </xf>
    <xf numFmtId="0" fontId="11" fillId="2" borderId="13" xfId="0" applyFont="1" applyFill="1" applyBorder="1" applyAlignment="1" applyProtection="1">
      <alignment horizontal="center" vertical="center"/>
      <protection locked="0"/>
    </xf>
    <xf numFmtId="0" fontId="13" fillId="0" borderId="14" xfId="0" applyFont="1" applyFill="1" applyBorder="1" applyAlignment="1" applyProtection="1">
      <alignment horizontal="left" vertical="top" wrapText="1"/>
      <protection locked="0"/>
    </xf>
    <xf numFmtId="49" fontId="13" fillId="0" borderId="14" xfId="0" applyNumberFormat="1" applyFont="1" applyFill="1" applyBorder="1" applyAlignment="1" applyProtection="1">
      <alignment vertical="top" wrapText="1"/>
      <protection locked="0"/>
    </xf>
    <xf numFmtId="49" fontId="13" fillId="0" borderId="14" xfId="0" applyNumberFormat="1" applyFont="1" applyFill="1" applyBorder="1" applyAlignment="1" applyProtection="1">
      <alignment horizontal="left" vertical="top" wrapText="1"/>
      <protection locked="0"/>
    </xf>
    <xf numFmtId="0" fontId="13" fillId="0" borderId="14" xfId="0" applyFont="1" applyBorder="1" applyAlignment="1" applyProtection="1">
      <alignment vertical="top"/>
      <protection locked="0"/>
    </xf>
    <xf numFmtId="0" fontId="12" fillId="2" borderId="14" xfId="0" applyFont="1" applyFill="1" applyBorder="1" applyAlignment="1" applyProtection="1">
      <alignment horizontal="left" vertical="top" wrapText="1"/>
      <protection locked="0"/>
    </xf>
    <xf numFmtId="49" fontId="13" fillId="2" borderId="14" xfId="0" applyNumberFormat="1" applyFont="1" applyFill="1" applyBorder="1" applyAlignment="1" applyProtection="1">
      <alignment vertical="top" wrapText="1"/>
      <protection locked="0"/>
    </xf>
    <xf numFmtId="0" fontId="13" fillId="2" borderId="14" xfId="0" applyFont="1" applyFill="1" applyBorder="1" applyAlignment="1" applyProtection="1">
      <alignment horizontal="left" vertical="top" wrapText="1"/>
      <protection locked="0"/>
    </xf>
    <xf numFmtId="49" fontId="13" fillId="2" borderId="14" xfId="0" applyNumberFormat="1" applyFont="1" applyFill="1" applyBorder="1" applyAlignment="1" applyProtection="1">
      <alignment horizontal="left" vertical="top" wrapText="1"/>
      <protection locked="0"/>
    </xf>
    <xf numFmtId="49" fontId="12" fillId="0" borderId="14" xfId="0" applyNumberFormat="1" applyFont="1" applyFill="1" applyBorder="1" applyAlignment="1" applyProtection="1">
      <alignment horizontal="left" vertical="top" wrapText="1"/>
      <protection locked="0"/>
    </xf>
    <xf numFmtId="0" fontId="32" fillId="0" borderId="14" xfId="0" applyFont="1" applyBorder="1" applyAlignment="1" applyProtection="1">
      <alignment vertical="top"/>
      <protection locked="0"/>
    </xf>
    <xf numFmtId="2" fontId="13" fillId="2" borderId="14" xfId="0" applyNumberFormat="1" applyFont="1" applyFill="1" applyBorder="1" applyAlignment="1">
      <alignment horizontal="center" vertical="center" wrapText="1"/>
    </xf>
    <xf numFmtId="49" fontId="13" fillId="2" borderId="8" xfId="0" applyNumberFormat="1" applyFont="1" applyFill="1" applyBorder="1" applyAlignment="1" applyProtection="1">
      <alignment vertical="top" wrapText="1"/>
      <protection locked="0"/>
    </xf>
    <xf numFmtId="2" fontId="13" fillId="2" borderId="8" xfId="0" applyNumberFormat="1" applyFont="1" applyFill="1" applyBorder="1" applyAlignment="1">
      <alignment horizontal="center" vertical="center" wrapText="1"/>
    </xf>
    <xf numFmtId="0" fontId="47" fillId="4" borderId="37" xfId="0" applyFont="1" applyFill="1" applyBorder="1" applyAlignment="1" applyProtection="1">
      <alignment horizontal="center" vertical="top"/>
      <protection locked="0"/>
    </xf>
    <xf numFmtId="0" fontId="47" fillId="4" borderId="21" xfId="0" applyFont="1" applyFill="1" applyBorder="1" applyAlignment="1" applyProtection="1">
      <alignment horizontal="center" vertical="top"/>
      <protection locked="0"/>
    </xf>
    <xf numFmtId="4" fontId="18" fillId="4" borderId="22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Protection="1">
      <protection locked="0"/>
    </xf>
    <xf numFmtId="0" fontId="47" fillId="2" borderId="0" xfId="0" applyFont="1" applyFill="1" applyBorder="1" applyAlignment="1" applyProtection="1">
      <alignment horizontal="center" vertical="top"/>
      <protection locked="0"/>
    </xf>
    <xf numFmtId="0" fontId="18" fillId="2" borderId="0" xfId="0" applyFont="1" applyFill="1" applyBorder="1" applyAlignment="1" applyProtection="1">
      <alignment vertical="top"/>
      <protection locked="0"/>
    </xf>
    <xf numFmtId="0" fontId="0" fillId="0" borderId="0" xfId="0" applyProtection="1">
      <protection locked="0"/>
    </xf>
    <xf numFmtId="0" fontId="17" fillId="0" borderId="0" xfId="0" applyFont="1" applyAlignment="1" applyProtection="1">
      <alignment vertical="top"/>
      <protection locked="0"/>
    </xf>
    <xf numFmtId="0" fontId="7" fillId="0" borderId="0" xfId="0" applyFont="1" applyAlignment="1" applyProtection="1">
      <alignment vertical="top"/>
      <protection locked="0"/>
    </xf>
    <xf numFmtId="0" fontId="0" fillId="0" borderId="0" xfId="0" applyAlignment="1" applyProtection="1">
      <alignment vertical="top"/>
      <protection locked="0"/>
    </xf>
    <xf numFmtId="0" fontId="18" fillId="0" borderId="0" xfId="0" applyFont="1" applyBorder="1" applyAlignment="1" applyProtection="1">
      <alignment horizontal="left" vertical="top"/>
      <protection locked="0"/>
    </xf>
    <xf numFmtId="0" fontId="18" fillId="0" borderId="0" xfId="0" applyFont="1" applyBorder="1" applyAlignment="1" applyProtection="1">
      <alignment horizontal="center" vertical="top"/>
      <protection locked="0"/>
    </xf>
    <xf numFmtId="0" fontId="4" fillId="0" borderId="0" xfId="0" applyFont="1" applyBorder="1" applyAlignment="1" applyProtection="1">
      <alignment vertical="top"/>
      <protection locked="0"/>
    </xf>
    <xf numFmtId="0" fontId="4" fillId="0" borderId="0" xfId="0" applyFont="1" applyBorder="1" applyAlignment="1" applyProtection="1">
      <alignment horizontal="center" vertical="top"/>
      <protection locked="0"/>
    </xf>
    <xf numFmtId="0" fontId="0" fillId="0" borderId="0" xfId="0" applyBorder="1" applyAlignment="1" applyProtection="1">
      <alignment vertical="top"/>
      <protection locked="0"/>
    </xf>
    <xf numFmtId="0" fontId="4" fillId="0" borderId="0" xfId="0" applyFont="1" applyAlignment="1" applyProtection="1">
      <alignment horizontal="left" vertical="top"/>
      <protection locked="0"/>
    </xf>
    <xf numFmtId="0" fontId="4" fillId="0" borderId="0" xfId="0" applyFont="1" applyAlignment="1" applyProtection="1">
      <alignment vertical="top"/>
      <protection locked="0"/>
    </xf>
    <xf numFmtId="0" fontId="4" fillId="0" borderId="0" xfId="0" applyFont="1" applyAlignment="1" applyProtection="1">
      <alignment horizontal="left" vertical="top" wrapText="1"/>
      <protection locked="0"/>
    </xf>
    <xf numFmtId="0" fontId="13" fillId="0" borderId="27" xfId="0" applyFont="1" applyFill="1" applyBorder="1" applyAlignment="1" applyProtection="1">
      <alignment horizontal="center" vertical="center"/>
      <protection locked="0"/>
    </xf>
    <xf numFmtId="0" fontId="13" fillId="2" borderId="14" xfId="0" applyFont="1" applyFill="1" applyBorder="1" applyAlignment="1" applyProtection="1">
      <alignment horizontal="center" vertical="center"/>
      <protection locked="0"/>
    </xf>
    <xf numFmtId="0" fontId="12" fillId="0" borderId="14" xfId="0" applyFont="1" applyFill="1" applyBorder="1" applyAlignment="1" applyProtection="1">
      <alignment horizontal="center" vertical="center"/>
      <protection locked="0"/>
    </xf>
    <xf numFmtId="0" fontId="13" fillId="2" borderId="14" xfId="0" applyNumberFormat="1" applyFont="1" applyFill="1" applyBorder="1" applyAlignment="1" applyProtection="1">
      <alignment horizontal="center" vertical="center" wrapText="1"/>
      <protection locked="0"/>
    </xf>
    <xf numFmtId="0" fontId="13" fillId="2" borderId="8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27" xfId="0" applyFont="1" applyFill="1" applyBorder="1" applyAlignment="1" applyProtection="1">
      <alignment horizontal="center" vertical="center" wrapText="1"/>
      <protection locked="0"/>
    </xf>
    <xf numFmtId="0" fontId="12" fillId="0" borderId="14" xfId="0" applyFont="1" applyFill="1" applyBorder="1" applyAlignment="1" applyProtection="1">
      <alignment horizontal="center" vertical="center" wrapText="1"/>
      <protection locked="0"/>
    </xf>
    <xf numFmtId="0" fontId="13" fillId="2" borderId="14" xfId="0" applyFont="1" applyFill="1" applyBorder="1" applyAlignment="1" applyProtection="1">
      <alignment horizontal="center" vertical="center" wrapText="1"/>
      <protection locked="0"/>
    </xf>
    <xf numFmtId="0" fontId="13" fillId="2" borderId="8" xfId="0" applyFont="1" applyFill="1" applyBorder="1" applyAlignment="1" applyProtection="1">
      <alignment horizontal="center" vertical="center" wrapText="1"/>
      <protection locked="0"/>
    </xf>
    <xf numFmtId="0" fontId="18" fillId="4" borderId="21" xfId="0" applyFont="1" applyFill="1" applyBorder="1" applyAlignment="1" applyProtection="1">
      <alignment horizontal="center" vertical="center"/>
      <protection locked="0"/>
    </xf>
    <xf numFmtId="4" fontId="18" fillId="4" borderId="21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vertical="top"/>
    </xf>
    <xf numFmtId="0" fontId="13" fillId="0" borderId="14" xfId="0" applyFont="1" applyBorder="1" applyAlignment="1">
      <alignment horizontal="left" vertical="top"/>
    </xf>
    <xf numFmtId="0" fontId="13" fillId="0" borderId="16" xfId="0" applyFont="1" applyBorder="1" applyAlignment="1">
      <alignment horizontal="left" vertical="top" wrapText="1"/>
    </xf>
    <xf numFmtId="0" fontId="48" fillId="0" borderId="14" xfId="0" applyFont="1" applyBorder="1" applyAlignment="1">
      <alignment wrapText="1"/>
    </xf>
    <xf numFmtId="0" fontId="49" fillId="0" borderId="0" xfId="0" applyFont="1" applyAlignment="1">
      <alignment wrapText="1"/>
    </xf>
    <xf numFmtId="0" fontId="47" fillId="2" borderId="0" xfId="0" applyFont="1" applyFill="1" applyBorder="1" applyAlignment="1">
      <alignment horizontal="center" vertical="top"/>
    </xf>
    <xf numFmtId="0" fontId="18" fillId="2" borderId="0" xfId="0" applyFont="1" applyFill="1" applyBorder="1" applyAlignment="1">
      <alignment vertical="top"/>
    </xf>
    <xf numFmtId="0" fontId="17" fillId="0" borderId="0" xfId="0" applyFont="1" applyAlignment="1">
      <alignment vertical="top"/>
    </xf>
    <xf numFmtId="0" fontId="12" fillId="2" borderId="16" xfId="0" applyFont="1" applyFill="1" applyBorder="1" applyAlignment="1">
      <alignment horizontal="left" vertical="top" wrapText="1"/>
    </xf>
    <xf numFmtId="9" fontId="13" fillId="2" borderId="16" xfId="0" applyNumberFormat="1" applyFont="1" applyFill="1" applyBorder="1" applyAlignment="1">
      <alignment horizontal="center" vertical="center"/>
    </xf>
    <xf numFmtId="2" fontId="13" fillId="2" borderId="17" xfId="0" applyNumberFormat="1" applyFont="1" applyFill="1" applyBorder="1" applyAlignment="1">
      <alignment horizontal="center" vertical="center"/>
    </xf>
    <xf numFmtId="0" fontId="47" fillId="4" borderId="18" xfId="0" applyFont="1" applyFill="1" applyBorder="1" applyAlignment="1">
      <alignment horizontal="center" vertical="top"/>
    </xf>
    <xf numFmtId="0" fontId="47" fillId="4" borderId="19" xfId="0" applyFont="1" applyFill="1" applyBorder="1" applyAlignment="1">
      <alignment horizontal="center" vertical="top"/>
    </xf>
    <xf numFmtId="0" fontId="47" fillId="4" borderId="20" xfId="0" applyFont="1" applyFill="1" applyBorder="1" applyAlignment="1">
      <alignment horizontal="center" vertical="top"/>
    </xf>
    <xf numFmtId="4" fontId="18" fillId="4" borderId="22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0" fillId="2" borderId="27" xfId="0" applyFill="1" applyBorder="1" applyAlignment="1">
      <alignment vertical="top"/>
    </xf>
    <xf numFmtId="0" fontId="0" fillId="2" borderId="14" xfId="0" applyFill="1" applyBorder="1" applyAlignment="1">
      <alignment vertical="top"/>
    </xf>
    <xf numFmtId="49" fontId="22" fillId="2" borderId="14" xfId="0" applyNumberFormat="1" applyFont="1" applyFill="1" applyBorder="1" applyAlignment="1">
      <alignment vertical="top" wrapText="1"/>
    </xf>
    <xf numFmtId="0" fontId="40" fillId="2" borderId="16" xfId="0" applyFont="1" applyFill="1" applyBorder="1" applyAlignment="1">
      <alignment horizontal="left" vertical="center" wrapText="1"/>
    </xf>
    <xf numFmtId="0" fontId="40" fillId="2" borderId="16" xfId="0" applyFont="1" applyFill="1" applyBorder="1" applyAlignment="1">
      <alignment horizontal="center" vertical="center" wrapText="1"/>
    </xf>
    <xf numFmtId="0" fontId="22" fillId="2" borderId="16" xfId="0" applyFont="1" applyFill="1" applyBorder="1" applyAlignment="1">
      <alignment horizontal="center" vertical="center"/>
    </xf>
    <xf numFmtId="0" fontId="0" fillId="2" borderId="16" xfId="0" applyFill="1" applyBorder="1" applyAlignment="1">
      <alignment vertical="top"/>
    </xf>
    <xf numFmtId="0" fontId="40" fillId="2" borderId="11" xfId="0" applyFont="1" applyFill="1" applyBorder="1" applyAlignment="1">
      <alignment horizontal="left" vertical="top" wrapText="1"/>
    </xf>
    <xf numFmtId="49" fontId="12" fillId="0" borderId="8" xfId="0" applyNumberFormat="1" applyFont="1" applyFill="1" applyBorder="1" applyAlignment="1">
      <alignment horizontal="left" vertical="center" wrapText="1"/>
    </xf>
    <xf numFmtId="0" fontId="32" fillId="0" borderId="8" xfId="0" applyFont="1" applyBorder="1" applyAlignment="1">
      <alignment vertical="top"/>
    </xf>
    <xf numFmtId="0" fontId="12" fillId="0" borderId="8" xfId="0" applyFont="1" applyFill="1" applyBorder="1" applyAlignment="1">
      <alignment horizontal="center" vertical="center"/>
    </xf>
    <xf numFmtId="0" fontId="0" fillId="2" borderId="8" xfId="0" applyFill="1" applyBorder="1" applyAlignment="1">
      <alignment vertical="top"/>
    </xf>
    <xf numFmtId="0" fontId="8" fillId="0" borderId="0" xfId="0" applyFont="1" applyBorder="1" applyAlignment="1">
      <alignment vertical="top" wrapText="1"/>
    </xf>
    <xf numFmtId="0" fontId="13" fillId="2" borderId="14" xfId="2" applyFont="1" applyFill="1" applyBorder="1" applyAlignment="1">
      <alignment horizontal="left" vertical="top" wrapText="1"/>
    </xf>
    <xf numFmtId="0" fontId="13" fillId="2" borderId="14" xfId="0" applyFont="1" applyFill="1" applyBorder="1" applyAlignment="1">
      <alignment horizontal="left" vertical="top"/>
    </xf>
    <xf numFmtId="49" fontId="13" fillId="2" borderId="14" xfId="0" applyNumberFormat="1" applyFont="1" applyFill="1" applyBorder="1" applyAlignment="1">
      <alignment vertical="top" wrapText="1"/>
    </xf>
    <xf numFmtId="0" fontId="0" fillId="0" borderId="14" xfId="0" applyBorder="1"/>
    <xf numFmtId="0" fontId="16" fillId="4" borderId="35" xfId="0" applyFont="1" applyFill="1" applyBorder="1" applyAlignment="1">
      <alignment horizontal="center" vertical="top"/>
    </xf>
    <xf numFmtId="0" fontId="16" fillId="4" borderId="8" xfId="0" applyFont="1" applyFill="1" applyBorder="1" applyAlignment="1">
      <alignment horizontal="center" vertical="top"/>
    </xf>
    <xf numFmtId="2" fontId="5" fillId="4" borderId="36" xfId="0" applyNumberFormat="1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/>
    </xf>
    <xf numFmtId="2" fontId="5" fillId="4" borderId="8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top" wrapText="1"/>
    </xf>
    <xf numFmtId="49" fontId="8" fillId="0" borderId="0" xfId="0" applyNumberFormat="1" applyFont="1" applyFill="1" applyBorder="1" applyAlignment="1">
      <alignment horizontal="left" vertical="top" wrapText="1"/>
    </xf>
    <xf numFmtId="0" fontId="8" fillId="0" borderId="0" xfId="0" applyFont="1" applyFill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top"/>
    </xf>
    <xf numFmtId="0" fontId="13" fillId="0" borderId="14" xfId="2" applyFont="1" applyBorder="1" applyAlignment="1">
      <alignment horizontal="left" vertical="top"/>
    </xf>
    <xf numFmtId="49" fontId="13" fillId="0" borderId="14" xfId="0" applyNumberFormat="1" applyFont="1" applyFill="1" applyBorder="1" applyAlignment="1">
      <alignment vertical="top" wrapText="1"/>
    </xf>
    <xf numFmtId="0" fontId="9" fillId="4" borderId="6" xfId="0" applyFont="1" applyFill="1" applyBorder="1" applyAlignment="1">
      <alignment horizontal="center" vertical="top"/>
    </xf>
    <xf numFmtId="0" fontId="9" fillId="4" borderId="7" xfId="0" applyFont="1" applyFill="1" applyBorder="1" applyAlignment="1">
      <alignment horizontal="center" vertical="top"/>
    </xf>
    <xf numFmtId="4" fontId="10" fillId="4" borderId="9" xfId="0" applyNumberFormat="1" applyFont="1" applyFill="1" applyBorder="1" applyAlignment="1">
      <alignment horizontal="center" vertical="center"/>
    </xf>
    <xf numFmtId="0" fontId="10" fillId="4" borderId="7" xfId="0" applyFont="1" applyFill="1" applyBorder="1" applyAlignment="1">
      <alignment horizontal="center" vertical="center"/>
    </xf>
    <xf numFmtId="2" fontId="10" fillId="4" borderId="7" xfId="0" applyNumberFormat="1" applyFont="1" applyFill="1" applyBorder="1" applyAlignment="1">
      <alignment horizontal="center" vertical="center"/>
    </xf>
    <xf numFmtId="0" fontId="9" fillId="3" borderId="14" xfId="0" applyFont="1" applyFill="1" applyBorder="1" applyAlignment="1">
      <alignment horizontal="center" vertical="center" wrapText="1"/>
    </xf>
    <xf numFmtId="0" fontId="10" fillId="3" borderId="14" xfId="0" applyFont="1" applyFill="1" applyBorder="1" applyAlignment="1">
      <alignment horizontal="center" vertical="center" wrapText="1"/>
    </xf>
    <xf numFmtId="0" fontId="10" fillId="3" borderId="14" xfId="0" applyFont="1" applyFill="1" applyBorder="1" applyAlignment="1">
      <alignment horizontal="center" vertical="center" wrapText="1"/>
    </xf>
    <xf numFmtId="0" fontId="20" fillId="0" borderId="14" xfId="0" applyFont="1" applyBorder="1" applyAlignment="1">
      <alignment vertical="top"/>
    </xf>
    <xf numFmtId="4" fontId="12" fillId="0" borderId="14" xfId="0" applyNumberFormat="1" applyFont="1" applyBorder="1" applyAlignment="1">
      <alignment horizontal="center" vertical="center"/>
    </xf>
    <xf numFmtId="0" fontId="12" fillId="0" borderId="14" xfId="2" applyFont="1" applyBorder="1" applyAlignment="1">
      <alignment horizontal="left" vertical="top"/>
    </xf>
    <xf numFmtId="49" fontId="12" fillId="0" borderId="14" xfId="0" applyNumberFormat="1" applyFont="1" applyFill="1" applyBorder="1" applyAlignment="1">
      <alignment vertical="top" wrapText="1"/>
    </xf>
    <xf numFmtId="0" fontId="32" fillId="0" borderId="14" xfId="0" applyFont="1" applyBorder="1" applyAlignment="1">
      <alignment vertical="top" wrapText="1"/>
    </xf>
    <xf numFmtId="0" fontId="9" fillId="3" borderId="13" xfId="0" applyFont="1" applyFill="1" applyBorder="1" applyAlignment="1">
      <alignment horizontal="center" vertical="center" wrapText="1"/>
    </xf>
    <xf numFmtId="0" fontId="10" fillId="3" borderId="15" xfId="0" applyFont="1" applyFill="1" applyBorder="1" applyAlignment="1">
      <alignment horizontal="center" vertical="center" wrapText="1"/>
    </xf>
    <xf numFmtId="4" fontId="12" fillId="0" borderId="15" xfId="0" applyNumberFormat="1" applyFont="1" applyBorder="1" applyAlignment="1">
      <alignment horizontal="center" vertical="center"/>
    </xf>
    <xf numFmtId="49" fontId="12" fillId="0" borderId="16" xfId="0" applyNumberFormat="1" applyFont="1" applyFill="1" applyBorder="1" applyAlignment="1">
      <alignment horizontal="left" vertical="center" wrapText="1"/>
    </xf>
    <xf numFmtId="0" fontId="20" fillId="0" borderId="16" xfId="0" applyFont="1" applyBorder="1" applyAlignment="1">
      <alignment vertical="top"/>
    </xf>
    <xf numFmtId="4" fontId="12" fillId="0" borderId="16" xfId="0" applyNumberFormat="1" applyFont="1" applyBorder="1" applyAlignment="1">
      <alignment horizontal="center" vertical="center"/>
    </xf>
    <xf numFmtId="4" fontId="12" fillId="0" borderId="17" xfId="0" applyNumberFormat="1" applyFont="1" applyBorder="1" applyAlignment="1">
      <alignment horizontal="center" vertical="center"/>
    </xf>
    <xf numFmtId="4" fontId="10" fillId="4" borderId="22" xfId="0" applyNumberFormat="1" applyFont="1" applyFill="1" applyBorder="1" applyAlignment="1">
      <alignment horizontal="center" vertical="center"/>
    </xf>
    <xf numFmtId="0" fontId="9" fillId="4" borderId="37" xfId="0" applyFont="1" applyFill="1" applyBorder="1" applyAlignment="1">
      <alignment horizontal="center" vertical="center"/>
    </xf>
    <xf numFmtId="0" fontId="9" fillId="4" borderId="21" xfId="0" applyFont="1" applyFill="1" applyBorder="1" applyAlignment="1">
      <alignment horizontal="center" vertical="center"/>
    </xf>
    <xf numFmtId="0" fontId="10" fillId="4" borderId="21" xfId="0" applyFont="1" applyFill="1" applyBorder="1" applyAlignment="1">
      <alignment horizontal="center" vertical="center"/>
    </xf>
    <xf numFmtId="4" fontId="10" fillId="4" borderId="21" xfId="0" applyNumberFormat="1" applyFont="1" applyFill="1" applyBorder="1" applyAlignment="1">
      <alignment horizontal="center" vertical="center"/>
    </xf>
    <xf numFmtId="0" fontId="12" fillId="0" borderId="27" xfId="0" applyFont="1" applyFill="1" applyBorder="1" applyAlignment="1">
      <alignment horizontal="center" vertical="center"/>
    </xf>
    <xf numFmtId="0" fontId="13" fillId="2" borderId="27" xfId="0" applyFont="1" applyFill="1" applyBorder="1" applyAlignment="1">
      <alignment vertical="top"/>
    </xf>
    <xf numFmtId="0" fontId="12" fillId="0" borderId="16" xfId="0" applyFont="1" applyFill="1" applyBorder="1" applyAlignment="1">
      <alignment vertical="top" wrapText="1"/>
    </xf>
    <xf numFmtId="0" fontId="3" fillId="8" borderId="0" xfId="0" applyFont="1" applyFill="1" applyAlignment="1">
      <alignment vertical="top"/>
    </xf>
    <xf numFmtId="0" fontId="51" fillId="0" borderId="0" xfId="0" applyFont="1"/>
    <xf numFmtId="0" fontId="0" fillId="0" borderId="0" xfId="0"/>
    <xf numFmtId="0" fontId="51" fillId="0" borderId="0" xfId="0" applyFont="1" applyAlignment="1">
      <alignment horizontal="left" vertical="top" wrapText="1"/>
    </xf>
    <xf numFmtId="0" fontId="51" fillId="0" borderId="0" xfId="0" applyFont="1" applyAlignment="1">
      <alignment vertical="top" wrapText="1"/>
    </xf>
    <xf numFmtId="0" fontId="52" fillId="0" borderId="0" xfId="0" applyFont="1"/>
    <xf numFmtId="0" fontId="53" fillId="0" borderId="0" xfId="0" applyFont="1" applyAlignment="1">
      <alignment horizontal="center" vertical="center"/>
    </xf>
    <xf numFmtId="0" fontId="54" fillId="0" borderId="0" xfId="0" applyFont="1"/>
    <xf numFmtId="0" fontId="8" fillId="0" borderId="0" xfId="0" applyFont="1" applyAlignment="1">
      <alignment horizontal="left" vertical="top" wrapText="1"/>
    </xf>
    <xf numFmtId="0" fontId="8" fillId="0" borderId="0" xfId="0" applyFont="1" applyAlignment="1">
      <alignment horizontal="left" vertical="center" wrapText="1"/>
    </xf>
    <xf numFmtId="49" fontId="8" fillId="0" borderId="0" xfId="0" applyNumberFormat="1" applyFont="1" applyFill="1" applyAlignment="1">
      <alignment horizontal="left" vertical="center" wrapText="1"/>
    </xf>
    <xf numFmtId="0" fontId="8" fillId="0" borderId="0" xfId="0" applyFont="1" applyFill="1" applyAlignment="1">
      <alignment horizontal="left" vertical="center" wrapText="1"/>
    </xf>
    <xf numFmtId="0" fontId="8" fillId="0" borderId="0" xfId="0" applyFont="1" applyFill="1" applyAlignment="1">
      <alignment horizontal="center" vertical="center" wrapText="1"/>
    </xf>
    <xf numFmtId="0" fontId="54" fillId="0" borderId="0" xfId="0" applyFont="1" applyFill="1" applyAlignment="1">
      <alignment horizontal="center"/>
    </xf>
    <xf numFmtId="0" fontId="55" fillId="9" borderId="40" xfId="0" applyFont="1" applyFill="1" applyBorder="1" applyAlignment="1">
      <alignment horizontal="center" vertical="center" wrapText="1"/>
    </xf>
    <xf numFmtId="0" fontId="55" fillId="9" borderId="41" xfId="0" applyFont="1" applyFill="1" applyBorder="1" applyAlignment="1">
      <alignment horizontal="center" vertical="center" wrapText="1"/>
    </xf>
    <xf numFmtId="0" fontId="55" fillId="9" borderId="42" xfId="0" applyFont="1" applyFill="1" applyBorder="1" applyAlignment="1">
      <alignment horizontal="center" vertical="center" wrapText="1"/>
    </xf>
    <xf numFmtId="0" fontId="55" fillId="9" borderId="43" xfId="0" applyFont="1" applyFill="1" applyBorder="1" applyAlignment="1">
      <alignment horizontal="center" vertical="center" wrapText="1"/>
    </xf>
    <xf numFmtId="0" fontId="55" fillId="9" borderId="44" xfId="0" applyFont="1" applyFill="1" applyBorder="1" applyAlignment="1">
      <alignment horizontal="center" vertical="center" wrapText="1"/>
    </xf>
    <xf numFmtId="0" fontId="32" fillId="8" borderId="45" xfId="0" applyFont="1" applyFill="1" applyBorder="1" applyAlignment="1">
      <alignment horizontal="center" vertical="center"/>
    </xf>
    <xf numFmtId="0" fontId="32" fillId="0" borderId="46" xfId="0" applyFont="1" applyFill="1" applyBorder="1" applyAlignment="1">
      <alignment horizontal="left" vertical="top" wrapText="1"/>
    </xf>
    <xf numFmtId="0" fontId="32" fillId="0" borderId="46" xfId="0" applyFont="1" applyFill="1" applyBorder="1" applyAlignment="1">
      <alignment horizontal="center" vertical="center" wrapText="1"/>
    </xf>
    <xf numFmtId="0" fontId="32" fillId="8" borderId="46" xfId="0" applyFont="1" applyFill="1" applyBorder="1" applyAlignment="1">
      <alignment vertical="top"/>
    </xf>
    <xf numFmtId="4" fontId="32" fillId="8" borderId="46" xfId="0" applyNumberFormat="1" applyFont="1" applyFill="1" applyBorder="1" applyAlignment="1">
      <alignment horizontal="center" vertical="center"/>
    </xf>
    <xf numFmtId="9" fontId="32" fillId="8" borderId="46" xfId="0" applyNumberFormat="1" applyFont="1" applyFill="1" applyBorder="1" applyAlignment="1">
      <alignment horizontal="center" vertical="center"/>
    </xf>
    <xf numFmtId="4" fontId="32" fillId="8" borderId="47" xfId="0" applyNumberFormat="1" applyFont="1" applyFill="1" applyBorder="1" applyAlignment="1">
      <alignment horizontal="center" vertical="center"/>
    </xf>
    <xf numFmtId="0" fontId="32" fillId="8" borderId="48" xfId="0" applyFont="1" applyFill="1" applyBorder="1" applyAlignment="1">
      <alignment horizontal="center" vertical="center"/>
    </xf>
    <xf numFmtId="0" fontId="32" fillId="0" borderId="49" xfId="0" applyFont="1" applyFill="1" applyBorder="1" applyAlignment="1">
      <alignment horizontal="left" vertical="top" wrapText="1"/>
    </xf>
    <xf numFmtId="0" fontId="32" fillId="0" borderId="49" xfId="0" applyFont="1" applyFill="1" applyBorder="1" applyAlignment="1">
      <alignment horizontal="center" vertical="center" wrapText="1"/>
    </xf>
    <xf numFmtId="0" fontId="32" fillId="8" borderId="49" xfId="0" applyFont="1" applyFill="1" applyBorder="1" applyAlignment="1">
      <alignment vertical="top"/>
    </xf>
    <xf numFmtId="4" fontId="32" fillId="8" borderId="49" xfId="0" applyNumberFormat="1" applyFont="1" applyFill="1" applyBorder="1" applyAlignment="1">
      <alignment horizontal="center" vertical="center"/>
    </xf>
    <xf numFmtId="9" fontId="32" fillId="8" borderId="49" xfId="0" applyNumberFormat="1" applyFont="1" applyFill="1" applyBorder="1" applyAlignment="1">
      <alignment horizontal="center" vertical="center"/>
    </xf>
    <xf numFmtId="0" fontId="32" fillId="8" borderId="50" xfId="0" applyFont="1" applyFill="1" applyBorder="1" applyAlignment="1">
      <alignment horizontal="center" vertical="center"/>
    </xf>
    <xf numFmtId="0" fontId="32" fillId="0" borderId="51" xfId="0" applyFont="1" applyFill="1" applyBorder="1" applyAlignment="1">
      <alignment horizontal="left" vertical="top" wrapText="1"/>
    </xf>
    <xf numFmtId="0" fontId="56" fillId="0" borderId="49" xfId="0" applyFont="1" applyBorder="1" applyAlignment="1">
      <alignment vertical="center" wrapText="1"/>
    </xf>
    <xf numFmtId="0" fontId="32" fillId="0" borderId="51" xfId="0" applyFont="1" applyFill="1" applyBorder="1" applyAlignment="1">
      <alignment horizontal="center" vertical="center" wrapText="1"/>
    </xf>
    <xf numFmtId="0" fontId="32" fillId="8" borderId="51" xfId="0" applyFont="1" applyFill="1" applyBorder="1" applyAlignment="1">
      <alignment vertical="top"/>
    </xf>
    <xf numFmtId="4" fontId="32" fillId="8" borderId="51" xfId="0" applyNumberFormat="1" applyFont="1" applyFill="1" applyBorder="1" applyAlignment="1">
      <alignment horizontal="center" vertical="center"/>
    </xf>
    <xf numFmtId="0" fontId="56" fillId="0" borderId="0" xfId="0" applyFont="1" applyAlignment="1">
      <alignment vertical="center" wrapText="1"/>
    </xf>
    <xf numFmtId="0" fontId="8" fillId="10" borderId="40" xfId="0" applyFont="1" applyFill="1" applyBorder="1" applyAlignment="1">
      <alignment horizontal="center"/>
    </xf>
    <xf numFmtId="4" fontId="57" fillId="10" borderId="41" xfId="0" applyNumberFormat="1" applyFont="1" applyFill="1" applyBorder="1" applyAlignment="1">
      <alignment horizontal="center" vertical="center"/>
    </xf>
    <xf numFmtId="0" fontId="58" fillId="0" borderId="0" xfId="0" applyFont="1" applyAlignment="1">
      <alignment horizontal="left" vertical="top"/>
    </xf>
    <xf numFmtId="0" fontId="58" fillId="0" borderId="0" xfId="0" applyFont="1" applyAlignment="1">
      <alignment horizontal="center" vertical="top"/>
    </xf>
    <xf numFmtId="0" fontId="51" fillId="0" borderId="0" xfId="0" applyFont="1" applyAlignment="1">
      <alignment horizontal="center"/>
    </xf>
    <xf numFmtId="0" fontId="51" fillId="0" borderId="0" xfId="0" applyFont="1" applyAlignment="1">
      <alignment horizontal="left" vertical="top"/>
    </xf>
    <xf numFmtId="0" fontId="32" fillId="0" borderId="54" xfId="0" applyFont="1" applyFill="1" applyBorder="1" applyAlignment="1">
      <alignment horizontal="center" vertical="center" wrapText="1"/>
    </xf>
    <xf numFmtId="0" fontId="32" fillId="8" borderId="54" xfId="0" applyFont="1" applyFill="1" applyBorder="1" applyAlignment="1">
      <alignment vertical="top"/>
    </xf>
    <xf numFmtId="0" fontId="32" fillId="0" borderId="52" xfId="0" applyFont="1" applyBorder="1" applyAlignment="1">
      <alignment horizontal="left" vertical="top" wrapText="1"/>
    </xf>
    <xf numFmtId="0" fontId="32" fillId="0" borderId="52" xfId="0" applyFont="1" applyFill="1" applyBorder="1" applyAlignment="1">
      <alignment horizontal="center" vertical="center" wrapText="1"/>
    </xf>
    <xf numFmtId="0" fontId="32" fillId="8" borderId="52" xfId="0" applyFont="1" applyFill="1" applyBorder="1" applyAlignment="1">
      <alignment vertical="top"/>
    </xf>
    <xf numFmtId="4" fontId="32" fillId="8" borderId="52" xfId="0" applyNumberFormat="1" applyFont="1" applyFill="1" applyBorder="1" applyAlignment="1">
      <alignment horizontal="center" vertical="center"/>
    </xf>
    <xf numFmtId="0" fontId="32" fillId="0" borderId="53" xfId="0" applyFont="1" applyBorder="1" applyAlignment="1">
      <alignment vertical="center" wrapText="1"/>
    </xf>
    <xf numFmtId="0" fontId="57" fillId="10" borderId="41" xfId="0" applyFont="1" applyFill="1" applyBorder="1" applyAlignment="1">
      <alignment horizontal="center" vertical="center"/>
    </xf>
    <xf numFmtId="0" fontId="3" fillId="2" borderId="0" xfId="5" applyFont="1" applyFill="1" applyAlignment="1">
      <alignment vertical="top"/>
    </xf>
    <xf numFmtId="0" fontId="3" fillId="0" borderId="0" xfId="5" applyFont="1" applyAlignment="1">
      <alignment vertical="top"/>
    </xf>
    <xf numFmtId="0" fontId="4" fillId="0" borderId="0" xfId="5" applyFont="1" applyAlignment="1">
      <alignment horizontal="left" vertical="top" wrapText="1"/>
    </xf>
    <xf numFmtId="0" fontId="44" fillId="0" borderId="0" xfId="5" applyAlignment="1">
      <alignment vertical="top"/>
    </xf>
    <xf numFmtId="0" fontId="4" fillId="0" borderId="0" xfId="5" applyFont="1" applyAlignment="1">
      <alignment vertical="top" wrapText="1"/>
    </xf>
    <xf numFmtId="0" fontId="5" fillId="0" borderId="0" xfId="5" applyFont="1" applyAlignment="1">
      <alignment vertical="top"/>
    </xf>
    <xf numFmtId="0" fontId="4" fillId="0" borderId="0" xfId="5" applyFont="1" applyAlignment="1">
      <alignment vertical="top"/>
    </xf>
    <xf numFmtId="0" fontId="6" fillId="0" borderId="0" xfId="5" applyFont="1" applyAlignment="1">
      <alignment horizontal="center" vertical="top"/>
    </xf>
    <xf numFmtId="0" fontId="7" fillId="0" borderId="0" xfId="5" applyFont="1" applyAlignment="1">
      <alignment vertical="top"/>
    </xf>
    <xf numFmtId="0" fontId="7" fillId="0" borderId="0" xfId="5" applyFont="1" applyAlignment="1">
      <alignment horizontal="center" vertical="top"/>
    </xf>
    <xf numFmtId="0" fontId="21" fillId="0" borderId="0" xfId="5" applyFont="1" applyAlignment="1">
      <alignment horizontal="left" vertical="top" wrapText="1"/>
    </xf>
    <xf numFmtId="0" fontId="8" fillId="0" borderId="0" xfId="5" applyFont="1" applyBorder="1" applyAlignment="1">
      <alignment horizontal="left" vertical="top" wrapText="1"/>
    </xf>
    <xf numFmtId="49" fontId="8" fillId="0" borderId="0" xfId="5" applyNumberFormat="1" applyFont="1" applyBorder="1" applyAlignment="1">
      <alignment horizontal="left" vertical="top" wrapText="1"/>
    </xf>
    <xf numFmtId="0" fontId="8" fillId="0" borderId="0" xfId="5" applyFont="1" applyBorder="1" applyAlignment="1">
      <alignment horizontal="center" vertical="top" wrapText="1"/>
    </xf>
    <xf numFmtId="0" fontId="7" fillId="2" borderId="0" xfId="5" applyFont="1" applyFill="1" applyBorder="1" applyAlignment="1">
      <alignment horizontal="center" vertical="top"/>
    </xf>
    <xf numFmtId="0" fontId="9" fillId="3" borderId="26" xfId="5" applyFont="1" applyFill="1" applyBorder="1" applyAlignment="1">
      <alignment horizontal="center" vertical="center" wrapText="1"/>
    </xf>
    <xf numFmtId="0" fontId="9" fillId="3" borderId="27" xfId="5" applyFont="1" applyFill="1" applyBorder="1" applyAlignment="1">
      <alignment horizontal="center" vertical="center" wrapText="1"/>
    </xf>
    <xf numFmtId="0" fontId="10" fillId="3" borderId="27" xfId="5" applyFont="1" applyFill="1" applyBorder="1" applyAlignment="1">
      <alignment horizontal="center" vertical="center" wrapText="1"/>
    </xf>
    <xf numFmtId="0" fontId="10" fillId="3" borderId="28" xfId="5" applyFont="1" applyFill="1" applyBorder="1" applyAlignment="1">
      <alignment horizontal="center" vertical="center" wrapText="1"/>
    </xf>
    <xf numFmtId="0" fontId="9" fillId="3" borderId="31" xfId="5" applyFont="1" applyFill="1" applyBorder="1" applyAlignment="1">
      <alignment horizontal="center" vertical="center" wrapText="1"/>
    </xf>
    <xf numFmtId="0" fontId="9" fillId="3" borderId="16" xfId="5" applyFont="1" applyFill="1" applyBorder="1" applyAlignment="1">
      <alignment horizontal="center" vertical="center" wrapText="1"/>
    </xf>
    <xf numFmtId="0" fontId="10" fillId="3" borderId="16" xfId="5" applyFont="1" applyFill="1" applyBorder="1" applyAlignment="1">
      <alignment horizontal="center" vertical="center" wrapText="1"/>
    </xf>
    <xf numFmtId="0" fontId="10" fillId="3" borderId="16" xfId="5" applyFont="1" applyFill="1" applyBorder="1" applyAlignment="1">
      <alignment horizontal="center" vertical="center" wrapText="1"/>
    </xf>
    <xf numFmtId="0" fontId="10" fillId="3" borderId="17" xfId="5" applyFont="1" applyFill="1" applyBorder="1" applyAlignment="1">
      <alignment horizontal="center" vertical="center" wrapText="1"/>
    </xf>
    <xf numFmtId="0" fontId="11" fillId="2" borderId="26" xfId="5" applyFont="1" applyFill="1" applyBorder="1" applyAlignment="1">
      <alignment horizontal="center" vertical="center"/>
    </xf>
    <xf numFmtId="0" fontId="12" fillId="0" borderId="27" xfId="5" applyFont="1" applyFill="1" applyBorder="1" applyAlignment="1">
      <alignment horizontal="left" vertical="top" wrapText="1"/>
    </xf>
    <xf numFmtId="0" fontId="12" fillId="0" borderId="27" xfId="5" applyFont="1" applyFill="1" applyBorder="1" applyAlignment="1">
      <alignment horizontal="center" vertical="center" wrapText="1"/>
    </xf>
    <xf numFmtId="0" fontId="13" fillId="0" borderId="27" xfId="5" applyFont="1" applyFill="1" applyBorder="1" applyAlignment="1">
      <alignment horizontal="center" vertical="center"/>
    </xf>
    <xf numFmtId="0" fontId="44" fillId="2" borderId="27" xfId="5" applyFill="1" applyBorder="1" applyAlignment="1">
      <alignment vertical="top"/>
    </xf>
    <xf numFmtId="0" fontId="11" fillId="2" borderId="13" xfId="5" applyFont="1" applyFill="1" applyBorder="1" applyAlignment="1">
      <alignment horizontal="center" vertical="center"/>
    </xf>
    <xf numFmtId="0" fontId="12" fillId="0" borderId="14" xfId="5" applyFont="1" applyFill="1" applyBorder="1" applyAlignment="1">
      <alignment horizontal="left" vertical="top" wrapText="1"/>
    </xf>
    <xf numFmtId="0" fontId="12" fillId="0" borderId="14" xfId="5" applyFont="1" applyFill="1" applyBorder="1" applyAlignment="1">
      <alignment horizontal="center" vertical="center" wrapText="1"/>
    </xf>
    <xf numFmtId="0" fontId="13" fillId="0" borderId="14" xfId="5" applyFont="1" applyFill="1" applyBorder="1" applyAlignment="1">
      <alignment horizontal="center" vertical="center"/>
    </xf>
    <xf numFmtId="0" fontId="44" fillId="2" borderId="14" xfId="5" applyFill="1" applyBorder="1" applyAlignment="1">
      <alignment vertical="top"/>
    </xf>
    <xf numFmtId="49" fontId="13" fillId="0" borderId="14" xfId="5" applyNumberFormat="1" applyFont="1" applyFill="1" applyBorder="1" applyAlignment="1">
      <alignment vertical="top" wrapText="1"/>
    </xf>
    <xf numFmtId="49" fontId="13" fillId="0" borderId="14" xfId="5" applyNumberFormat="1" applyFont="1" applyFill="1" applyBorder="1" applyAlignment="1">
      <alignment horizontal="left" vertical="top" wrapText="1"/>
    </xf>
    <xf numFmtId="0" fontId="13" fillId="0" borderId="14" xfId="5" applyFont="1" applyFill="1" applyBorder="1" applyAlignment="1">
      <alignment horizontal="left" vertical="top" wrapText="1"/>
    </xf>
    <xf numFmtId="0" fontId="13" fillId="0" borderId="14" xfId="5" applyFont="1" applyBorder="1" applyAlignment="1">
      <alignment horizontal="left" vertical="top"/>
    </xf>
    <xf numFmtId="0" fontId="12" fillId="2" borderId="14" xfId="5" applyFont="1" applyFill="1" applyBorder="1" applyAlignment="1">
      <alignment horizontal="left" vertical="top" wrapText="1"/>
    </xf>
    <xf numFmtId="49" fontId="13" fillId="2" borderId="14" xfId="5" applyNumberFormat="1" applyFont="1" applyFill="1" applyBorder="1" applyAlignment="1">
      <alignment vertical="top" wrapText="1"/>
    </xf>
    <xf numFmtId="0" fontId="13" fillId="2" borderId="14" xfId="5" applyFont="1" applyFill="1" applyBorder="1" applyAlignment="1">
      <alignment horizontal="left" vertical="top" wrapText="1"/>
    </xf>
    <xf numFmtId="0" fontId="13" fillId="2" borderId="14" xfId="5" applyFont="1" applyFill="1" applyBorder="1" applyAlignment="1">
      <alignment horizontal="center" vertical="top" wrapText="1"/>
    </xf>
    <xf numFmtId="0" fontId="13" fillId="2" borderId="14" xfId="5" applyFont="1" applyFill="1" applyBorder="1" applyAlignment="1">
      <alignment horizontal="center" vertical="top"/>
    </xf>
    <xf numFmtId="49" fontId="13" fillId="2" borderId="14" xfId="5" applyNumberFormat="1" applyFont="1" applyFill="1" applyBorder="1" applyAlignment="1">
      <alignment horizontal="left" vertical="top" wrapText="1"/>
    </xf>
    <xf numFmtId="0" fontId="11" fillId="2" borderId="14" xfId="5" applyFont="1" applyFill="1" applyBorder="1" applyAlignment="1">
      <alignment horizontal="center" vertical="center"/>
    </xf>
    <xf numFmtId="49" fontId="13" fillId="2" borderId="14" xfId="5" applyNumberFormat="1" applyFont="1" applyFill="1" applyBorder="1" applyAlignment="1">
      <alignment horizontal="center" vertical="top" wrapText="1"/>
    </xf>
    <xf numFmtId="0" fontId="47" fillId="2" borderId="0" xfId="5" applyFont="1" applyFill="1" applyBorder="1" applyAlignment="1">
      <alignment horizontal="center" vertical="top"/>
    </xf>
    <xf numFmtId="0" fontId="18" fillId="2" borderId="0" xfId="5" applyFont="1" applyFill="1" applyBorder="1" applyAlignment="1">
      <alignment vertical="top"/>
    </xf>
    <xf numFmtId="0" fontId="17" fillId="0" borderId="0" xfId="5" applyFont="1" applyAlignment="1">
      <alignment vertical="top"/>
    </xf>
    <xf numFmtId="0" fontId="18" fillId="0" borderId="0" xfId="5" applyFont="1" applyBorder="1" applyAlignment="1">
      <alignment horizontal="left" vertical="top"/>
    </xf>
    <xf numFmtId="0" fontId="18" fillId="0" borderId="0" xfId="5" applyFont="1" applyBorder="1" applyAlignment="1">
      <alignment horizontal="center" vertical="top"/>
    </xf>
    <xf numFmtId="0" fontId="4" fillId="0" borderId="0" xfId="5" applyFont="1" applyBorder="1" applyAlignment="1">
      <alignment vertical="top"/>
    </xf>
    <xf numFmtId="0" fontId="4" fillId="0" borderId="0" xfId="5" applyFont="1" applyBorder="1" applyAlignment="1">
      <alignment horizontal="center" vertical="top"/>
    </xf>
    <xf numFmtId="0" fontId="44" fillId="0" borderId="0" xfId="5" applyBorder="1" applyAlignment="1">
      <alignment vertical="top"/>
    </xf>
    <xf numFmtId="0" fontId="4" fillId="0" borderId="0" xfId="5" applyFont="1" applyAlignment="1">
      <alignment horizontal="left" vertical="top"/>
    </xf>
    <xf numFmtId="49" fontId="13" fillId="2" borderId="14" xfId="5" applyNumberFormat="1" applyFont="1" applyFill="1" applyBorder="1" applyAlignment="1">
      <alignment horizontal="center" vertical="center" wrapText="1"/>
    </xf>
    <xf numFmtId="0" fontId="13" fillId="2" borderId="27" xfId="5" applyFont="1" applyFill="1" applyBorder="1" applyAlignment="1">
      <alignment horizontal="center" vertical="center"/>
    </xf>
    <xf numFmtId="4" fontId="13" fillId="2" borderId="27" xfId="5" applyNumberFormat="1" applyFont="1" applyFill="1" applyBorder="1" applyAlignment="1">
      <alignment horizontal="center" vertical="center"/>
    </xf>
    <xf numFmtId="2" fontId="13" fillId="2" borderId="28" xfId="5" applyNumberFormat="1" applyFont="1" applyFill="1" applyBorder="1" applyAlignment="1">
      <alignment horizontal="center" vertical="center"/>
    </xf>
    <xf numFmtId="0" fontId="13" fillId="2" borderId="14" xfId="5" applyFont="1" applyFill="1" applyBorder="1" applyAlignment="1">
      <alignment horizontal="center" vertical="center"/>
    </xf>
    <xf numFmtId="4" fontId="13" fillId="2" borderId="14" xfId="5" applyNumberFormat="1" applyFont="1" applyFill="1" applyBorder="1" applyAlignment="1">
      <alignment horizontal="center" vertical="center"/>
    </xf>
    <xf numFmtId="2" fontId="13" fillId="2" borderId="15" xfId="5" applyNumberFormat="1" applyFont="1" applyFill="1" applyBorder="1" applyAlignment="1">
      <alignment horizontal="center" vertical="center"/>
    </xf>
    <xf numFmtId="0" fontId="11" fillId="2" borderId="16" xfId="5" applyFont="1" applyFill="1" applyBorder="1" applyAlignment="1">
      <alignment horizontal="center" vertical="center"/>
    </xf>
    <xf numFmtId="49" fontId="12" fillId="0" borderId="16" xfId="5" applyNumberFormat="1" applyFont="1" applyFill="1" applyBorder="1" applyAlignment="1">
      <alignment horizontal="left" vertical="center" wrapText="1"/>
    </xf>
    <xf numFmtId="0" fontId="32" fillId="0" borderId="16" xfId="5" applyFont="1" applyBorder="1" applyAlignment="1">
      <alignment vertical="top"/>
    </xf>
    <xf numFmtId="0" fontId="12" fillId="0" borderId="16" xfId="5" applyFont="1" applyFill="1" applyBorder="1" applyAlignment="1">
      <alignment horizontal="center" vertical="center"/>
    </xf>
    <xf numFmtId="49" fontId="13" fillId="2" borderId="16" xfId="5" applyNumberFormat="1" applyFont="1" applyFill="1" applyBorder="1" applyAlignment="1">
      <alignment vertical="top" wrapText="1"/>
    </xf>
    <xf numFmtId="49" fontId="13" fillId="2" borderId="16" xfId="5" applyNumberFormat="1" applyFont="1" applyFill="1" applyBorder="1" applyAlignment="1">
      <alignment horizontal="center" vertical="center" wrapText="1"/>
    </xf>
    <xf numFmtId="4" fontId="13" fillId="2" borderId="16" xfId="5" applyNumberFormat="1" applyFont="1" applyFill="1" applyBorder="1" applyAlignment="1">
      <alignment horizontal="center" vertical="center"/>
    </xf>
    <xf numFmtId="2" fontId="13" fillId="2" borderId="17" xfId="5" applyNumberFormat="1" applyFont="1" applyFill="1" applyBorder="1" applyAlignment="1">
      <alignment horizontal="center" vertical="center"/>
    </xf>
    <xf numFmtId="0" fontId="47" fillId="4" borderId="18" xfId="5" applyFont="1" applyFill="1" applyBorder="1" applyAlignment="1">
      <alignment horizontal="center" vertical="top"/>
    </xf>
    <xf numFmtId="0" fontId="47" fillId="4" borderId="19" xfId="5" applyFont="1" applyFill="1" applyBorder="1" applyAlignment="1">
      <alignment horizontal="center" vertical="top"/>
    </xf>
    <xf numFmtId="0" fontId="47" fillId="4" borderId="20" xfId="5" applyFont="1" applyFill="1" applyBorder="1" applyAlignment="1">
      <alignment horizontal="center" vertical="top"/>
    </xf>
    <xf numFmtId="0" fontId="18" fillId="4" borderId="21" xfId="5" applyFont="1" applyFill="1" applyBorder="1" applyAlignment="1">
      <alignment horizontal="center" vertical="center"/>
    </xf>
    <xf numFmtId="2" fontId="18" fillId="4" borderId="22" xfId="5" applyNumberFormat="1" applyFont="1" applyFill="1" applyBorder="1" applyAlignment="1">
      <alignment horizontal="center" vertical="center"/>
    </xf>
    <xf numFmtId="9" fontId="13" fillId="2" borderId="27" xfId="5" applyNumberFormat="1" applyFont="1" applyFill="1" applyBorder="1" applyAlignment="1">
      <alignment horizontal="center" vertical="center"/>
    </xf>
    <xf numFmtId="9" fontId="13" fillId="2" borderId="14" xfId="5" applyNumberFormat="1" applyFont="1" applyFill="1" applyBorder="1" applyAlignment="1">
      <alignment horizontal="center" vertical="center"/>
    </xf>
    <xf numFmtId="2" fontId="13" fillId="2" borderId="27" xfId="5" applyNumberFormat="1" applyFont="1" applyFill="1" applyBorder="1" applyAlignment="1">
      <alignment horizontal="center" vertical="center"/>
    </xf>
    <xf numFmtId="2" fontId="13" fillId="2" borderId="14" xfId="5" applyNumberFormat="1" applyFont="1" applyFill="1" applyBorder="1" applyAlignment="1">
      <alignment horizontal="center" vertical="center"/>
    </xf>
    <xf numFmtId="4" fontId="18" fillId="4" borderId="21" xfId="5" applyNumberFormat="1" applyFont="1" applyFill="1" applyBorder="1" applyAlignment="1">
      <alignment horizontal="center" vertical="center"/>
    </xf>
  </cellXfs>
  <cellStyles count="6">
    <cellStyle name="Hiperłącze" xfId="3" builtinId="8"/>
    <cellStyle name="Normalny" xfId="0" builtinId="0"/>
    <cellStyle name="Normalny 3" xfId="5"/>
    <cellStyle name="Normalny 4" xfId="2"/>
    <cellStyle name="Normalny 5" xfId="4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3"/>
  <sheetViews>
    <sheetView workbookViewId="0">
      <selection activeCell="E2" sqref="E2"/>
    </sheetView>
  </sheetViews>
  <sheetFormatPr defaultRowHeight="15" x14ac:dyDescent="0.25"/>
  <cols>
    <col min="1" max="1" width="4.28515625" customWidth="1"/>
    <col min="2" max="2" width="12" customWidth="1"/>
    <col min="3" max="3" width="49.5703125" customWidth="1"/>
    <col min="4" max="4" width="9.7109375" customWidth="1"/>
    <col min="5" max="5" width="5" customWidth="1"/>
    <col min="6" max="6" width="15.85546875" customWidth="1"/>
    <col min="7" max="7" width="13.28515625" customWidth="1"/>
    <col min="8" max="8" width="8.28515625" customWidth="1"/>
    <col min="9" max="9" width="4.140625" bestFit="1" customWidth="1"/>
    <col min="10" max="10" width="8.42578125" customWidth="1"/>
    <col min="11" max="11" width="11.5703125" customWidth="1"/>
    <col min="12" max="12" width="11.7109375" customWidth="1"/>
    <col min="257" max="257" width="4.28515625" customWidth="1"/>
    <col min="258" max="258" width="12" customWidth="1"/>
    <col min="259" max="259" width="49.5703125" customWidth="1"/>
    <col min="260" max="260" width="9.7109375" customWidth="1"/>
    <col min="261" max="261" width="5" customWidth="1"/>
    <col min="262" max="262" width="10.5703125" customWidth="1"/>
    <col min="263" max="263" width="10.7109375" customWidth="1"/>
    <col min="264" max="264" width="8.28515625" customWidth="1"/>
    <col min="265" max="265" width="4.140625" bestFit="1" customWidth="1"/>
    <col min="266" max="266" width="8.42578125" customWidth="1"/>
    <col min="267" max="267" width="11.5703125" customWidth="1"/>
    <col min="268" max="268" width="7.42578125" customWidth="1"/>
    <col min="513" max="513" width="4.28515625" customWidth="1"/>
    <col min="514" max="514" width="12" customWidth="1"/>
    <col min="515" max="515" width="49.5703125" customWidth="1"/>
    <col min="516" max="516" width="9.7109375" customWidth="1"/>
    <col min="517" max="517" width="5" customWidth="1"/>
    <col min="518" max="518" width="10.5703125" customWidth="1"/>
    <col min="519" max="519" width="10.7109375" customWidth="1"/>
    <col min="520" max="520" width="8.28515625" customWidth="1"/>
    <col min="521" max="521" width="4.140625" bestFit="1" customWidth="1"/>
    <col min="522" max="522" width="8.42578125" customWidth="1"/>
    <col min="523" max="523" width="11.5703125" customWidth="1"/>
    <col min="524" max="524" width="7.42578125" customWidth="1"/>
    <col min="769" max="769" width="4.28515625" customWidth="1"/>
    <col min="770" max="770" width="12" customWidth="1"/>
    <col min="771" max="771" width="49.5703125" customWidth="1"/>
    <col min="772" max="772" width="9.7109375" customWidth="1"/>
    <col min="773" max="773" width="5" customWidth="1"/>
    <col min="774" max="774" width="10.5703125" customWidth="1"/>
    <col min="775" max="775" width="10.7109375" customWidth="1"/>
    <col min="776" max="776" width="8.28515625" customWidth="1"/>
    <col min="777" max="777" width="4.140625" bestFit="1" customWidth="1"/>
    <col min="778" max="778" width="8.42578125" customWidth="1"/>
    <col min="779" max="779" width="11.5703125" customWidth="1"/>
    <col min="780" max="780" width="7.42578125" customWidth="1"/>
    <col min="1025" max="1025" width="4.28515625" customWidth="1"/>
    <col min="1026" max="1026" width="12" customWidth="1"/>
    <col min="1027" max="1027" width="49.5703125" customWidth="1"/>
    <col min="1028" max="1028" width="9.7109375" customWidth="1"/>
    <col min="1029" max="1029" width="5" customWidth="1"/>
    <col min="1030" max="1030" width="10.5703125" customWidth="1"/>
    <col min="1031" max="1031" width="10.7109375" customWidth="1"/>
    <col min="1032" max="1032" width="8.28515625" customWidth="1"/>
    <col min="1033" max="1033" width="4.140625" bestFit="1" customWidth="1"/>
    <col min="1034" max="1034" width="8.42578125" customWidth="1"/>
    <col min="1035" max="1035" width="11.5703125" customWidth="1"/>
    <col min="1036" max="1036" width="7.42578125" customWidth="1"/>
    <col min="1281" max="1281" width="4.28515625" customWidth="1"/>
    <col min="1282" max="1282" width="12" customWidth="1"/>
    <col min="1283" max="1283" width="49.5703125" customWidth="1"/>
    <col min="1284" max="1284" width="9.7109375" customWidth="1"/>
    <col min="1285" max="1285" width="5" customWidth="1"/>
    <col min="1286" max="1286" width="10.5703125" customWidth="1"/>
    <col min="1287" max="1287" width="10.7109375" customWidth="1"/>
    <col min="1288" max="1288" width="8.28515625" customWidth="1"/>
    <col min="1289" max="1289" width="4.140625" bestFit="1" customWidth="1"/>
    <col min="1290" max="1290" width="8.42578125" customWidth="1"/>
    <col min="1291" max="1291" width="11.5703125" customWidth="1"/>
    <col min="1292" max="1292" width="7.42578125" customWidth="1"/>
    <col min="1537" max="1537" width="4.28515625" customWidth="1"/>
    <col min="1538" max="1538" width="12" customWidth="1"/>
    <col min="1539" max="1539" width="49.5703125" customWidth="1"/>
    <col min="1540" max="1540" width="9.7109375" customWidth="1"/>
    <col min="1541" max="1541" width="5" customWidth="1"/>
    <col min="1542" max="1542" width="10.5703125" customWidth="1"/>
    <col min="1543" max="1543" width="10.7109375" customWidth="1"/>
    <col min="1544" max="1544" width="8.28515625" customWidth="1"/>
    <col min="1545" max="1545" width="4.140625" bestFit="1" customWidth="1"/>
    <col min="1546" max="1546" width="8.42578125" customWidth="1"/>
    <col min="1547" max="1547" width="11.5703125" customWidth="1"/>
    <col min="1548" max="1548" width="7.42578125" customWidth="1"/>
    <col min="1793" max="1793" width="4.28515625" customWidth="1"/>
    <col min="1794" max="1794" width="12" customWidth="1"/>
    <col min="1795" max="1795" width="49.5703125" customWidth="1"/>
    <col min="1796" max="1796" width="9.7109375" customWidth="1"/>
    <col min="1797" max="1797" width="5" customWidth="1"/>
    <col min="1798" max="1798" width="10.5703125" customWidth="1"/>
    <col min="1799" max="1799" width="10.7109375" customWidth="1"/>
    <col min="1800" max="1800" width="8.28515625" customWidth="1"/>
    <col min="1801" max="1801" width="4.140625" bestFit="1" customWidth="1"/>
    <col min="1802" max="1802" width="8.42578125" customWidth="1"/>
    <col min="1803" max="1803" width="11.5703125" customWidth="1"/>
    <col min="1804" max="1804" width="7.42578125" customWidth="1"/>
    <col min="2049" max="2049" width="4.28515625" customWidth="1"/>
    <col min="2050" max="2050" width="12" customWidth="1"/>
    <col min="2051" max="2051" width="49.5703125" customWidth="1"/>
    <col min="2052" max="2052" width="9.7109375" customWidth="1"/>
    <col min="2053" max="2053" width="5" customWidth="1"/>
    <col min="2054" max="2054" width="10.5703125" customWidth="1"/>
    <col min="2055" max="2055" width="10.7109375" customWidth="1"/>
    <col min="2056" max="2056" width="8.28515625" customWidth="1"/>
    <col min="2057" max="2057" width="4.140625" bestFit="1" customWidth="1"/>
    <col min="2058" max="2058" width="8.42578125" customWidth="1"/>
    <col min="2059" max="2059" width="11.5703125" customWidth="1"/>
    <col min="2060" max="2060" width="7.42578125" customWidth="1"/>
    <col min="2305" max="2305" width="4.28515625" customWidth="1"/>
    <col min="2306" max="2306" width="12" customWidth="1"/>
    <col min="2307" max="2307" width="49.5703125" customWidth="1"/>
    <col min="2308" max="2308" width="9.7109375" customWidth="1"/>
    <col min="2309" max="2309" width="5" customWidth="1"/>
    <col min="2310" max="2310" width="10.5703125" customWidth="1"/>
    <col min="2311" max="2311" width="10.7109375" customWidth="1"/>
    <col min="2312" max="2312" width="8.28515625" customWidth="1"/>
    <col min="2313" max="2313" width="4.140625" bestFit="1" customWidth="1"/>
    <col min="2314" max="2314" width="8.42578125" customWidth="1"/>
    <col min="2315" max="2315" width="11.5703125" customWidth="1"/>
    <col min="2316" max="2316" width="7.42578125" customWidth="1"/>
    <col min="2561" max="2561" width="4.28515625" customWidth="1"/>
    <col min="2562" max="2562" width="12" customWidth="1"/>
    <col min="2563" max="2563" width="49.5703125" customWidth="1"/>
    <col min="2564" max="2564" width="9.7109375" customWidth="1"/>
    <col min="2565" max="2565" width="5" customWidth="1"/>
    <col min="2566" max="2566" width="10.5703125" customWidth="1"/>
    <col min="2567" max="2567" width="10.7109375" customWidth="1"/>
    <col min="2568" max="2568" width="8.28515625" customWidth="1"/>
    <col min="2569" max="2569" width="4.140625" bestFit="1" customWidth="1"/>
    <col min="2570" max="2570" width="8.42578125" customWidth="1"/>
    <col min="2571" max="2571" width="11.5703125" customWidth="1"/>
    <col min="2572" max="2572" width="7.42578125" customWidth="1"/>
    <col min="2817" max="2817" width="4.28515625" customWidth="1"/>
    <col min="2818" max="2818" width="12" customWidth="1"/>
    <col min="2819" max="2819" width="49.5703125" customWidth="1"/>
    <col min="2820" max="2820" width="9.7109375" customWidth="1"/>
    <col min="2821" max="2821" width="5" customWidth="1"/>
    <col min="2822" max="2822" width="10.5703125" customWidth="1"/>
    <col min="2823" max="2823" width="10.7109375" customWidth="1"/>
    <col min="2824" max="2824" width="8.28515625" customWidth="1"/>
    <col min="2825" max="2825" width="4.140625" bestFit="1" customWidth="1"/>
    <col min="2826" max="2826" width="8.42578125" customWidth="1"/>
    <col min="2827" max="2827" width="11.5703125" customWidth="1"/>
    <col min="2828" max="2828" width="7.42578125" customWidth="1"/>
    <col min="3073" max="3073" width="4.28515625" customWidth="1"/>
    <col min="3074" max="3074" width="12" customWidth="1"/>
    <col min="3075" max="3075" width="49.5703125" customWidth="1"/>
    <col min="3076" max="3076" width="9.7109375" customWidth="1"/>
    <col min="3077" max="3077" width="5" customWidth="1"/>
    <col min="3078" max="3078" width="10.5703125" customWidth="1"/>
    <col min="3079" max="3079" width="10.7109375" customWidth="1"/>
    <col min="3080" max="3080" width="8.28515625" customWidth="1"/>
    <col min="3081" max="3081" width="4.140625" bestFit="1" customWidth="1"/>
    <col min="3082" max="3082" width="8.42578125" customWidth="1"/>
    <col min="3083" max="3083" width="11.5703125" customWidth="1"/>
    <col min="3084" max="3084" width="7.42578125" customWidth="1"/>
    <col min="3329" max="3329" width="4.28515625" customWidth="1"/>
    <col min="3330" max="3330" width="12" customWidth="1"/>
    <col min="3331" max="3331" width="49.5703125" customWidth="1"/>
    <col min="3332" max="3332" width="9.7109375" customWidth="1"/>
    <col min="3333" max="3333" width="5" customWidth="1"/>
    <col min="3334" max="3334" width="10.5703125" customWidth="1"/>
    <col min="3335" max="3335" width="10.7109375" customWidth="1"/>
    <col min="3336" max="3336" width="8.28515625" customWidth="1"/>
    <col min="3337" max="3337" width="4.140625" bestFit="1" customWidth="1"/>
    <col min="3338" max="3338" width="8.42578125" customWidth="1"/>
    <col min="3339" max="3339" width="11.5703125" customWidth="1"/>
    <col min="3340" max="3340" width="7.42578125" customWidth="1"/>
    <col min="3585" max="3585" width="4.28515625" customWidth="1"/>
    <col min="3586" max="3586" width="12" customWidth="1"/>
    <col min="3587" max="3587" width="49.5703125" customWidth="1"/>
    <col min="3588" max="3588" width="9.7109375" customWidth="1"/>
    <col min="3589" max="3589" width="5" customWidth="1"/>
    <col min="3590" max="3590" width="10.5703125" customWidth="1"/>
    <col min="3591" max="3591" width="10.7109375" customWidth="1"/>
    <col min="3592" max="3592" width="8.28515625" customWidth="1"/>
    <col min="3593" max="3593" width="4.140625" bestFit="1" customWidth="1"/>
    <col min="3594" max="3594" width="8.42578125" customWidth="1"/>
    <col min="3595" max="3595" width="11.5703125" customWidth="1"/>
    <col min="3596" max="3596" width="7.42578125" customWidth="1"/>
    <col min="3841" max="3841" width="4.28515625" customWidth="1"/>
    <col min="3842" max="3842" width="12" customWidth="1"/>
    <col min="3843" max="3843" width="49.5703125" customWidth="1"/>
    <col min="3844" max="3844" width="9.7109375" customWidth="1"/>
    <col min="3845" max="3845" width="5" customWidth="1"/>
    <col min="3846" max="3846" width="10.5703125" customWidth="1"/>
    <col min="3847" max="3847" width="10.7109375" customWidth="1"/>
    <col min="3848" max="3848" width="8.28515625" customWidth="1"/>
    <col min="3849" max="3849" width="4.140625" bestFit="1" customWidth="1"/>
    <col min="3850" max="3850" width="8.42578125" customWidth="1"/>
    <col min="3851" max="3851" width="11.5703125" customWidth="1"/>
    <col min="3852" max="3852" width="7.42578125" customWidth="1"/>
    <col min="4097" max="4097" width="4.28515625" customWidth="1"/>
    <col min="4098" max="4098" width="12" customWidth="1"/>
    <col min="4099" max="4099" width="49.5703125" customWidth="1"/>
    <col min="4100" max="4100" width="9.7109375" customWidth="1"/>
    <col min="4101" max="4101" width="5" customWidth="1"/>
    <col min="4102" max="4102" width="10.5703125" customWidth="1"/>
    <col min="4103" max="4103" width="10.7109375" customWidth="1"/>
    <col min="4104" max="4104" width="8.28515625" customWidth="1"/>
    <col min="4105" max="4105" width="4.140625" bestFit="1" customWidth="1"/>
    <col min="4106" max="4106" width="8.42578125" customWidth="1"/>
    <col min="4107" max="4107" width="11.5703125" customWidth="1"/>
    <col min="4108" max="4108" width="7.42578125" customWidth="1"/>
    <col min="4353" max="4353" width="4.28515625" customWidth="1"/>
    <col min="4354" max="4354" width="12" customWidth="1"/>
    <col min="4355" max="4355" width="49.5703125" customWidth="1"/>
    <col min="4356" max="4356" width="9.7109375" customWidth="1"/>
    <col min="4357" max="4357" width="5" customWidth="1"/>
    <col min="4358" max="4358" width="10.5703125" customWidth="1"/>
    <col min="4359" max="4359" width="10.7109375" customWidth="1"/>
    <col min="4360" max="4360" width="8.28515625" customWidth="1"/>
    <col min="4361" max="4361" width="4.140625" bestFit="1" customWidth="1"/>
    <col min="4362" max="4362" width="8.42578125" customWidth="1"/>
    <col min="4363" max="4363" width="11.5703125" customWidth="1"/>
    <col min="4364" max="4364" width="7.42578125" customWidth="1"/>
    <col min="4609" max="4609" width="4.28515625" customWidth="1"/>
    <col min="4610" max="4610" width="12" customWidth="1"/>
    <col min="4611" max="4611" width="49.5703125" customWidth="1"/>
    <col min="4612" max="4612" width="9.7109375" customWidth="1"/>
    <col min="4613" max="4613" width="5" customWidth="1"/>
    <col min="4614" max="4614" width="10.5703125" customWidth="1"/>
    <col min="4615" max="4615" width="10.7109375" customWidth="1"/>
    <col min="4616" max="4616" width="8.28515625" customWidth="1"/>
    <col min="4617" max="4617" width="4.140625" bestFit="1" customWidth="1"/>
    <col min="4618" max="4618" width="8.42578125" customWidth="1"/>
    <col min="4619" max="4619" width="11.5703125" customWidth="1"/>
    <col min="4620" max="4620" width="7.42578125" customWidth="1"/>
    <col min="4865" max="4865" width="4.28515625" customWidth="1"/>
    <col min="4866" max="4866" width="12" customWidth="1"/>
    <col min="4867" max="4867" width="49.5703125" customWidth="1"/>
    <col min="4868" max="4868" width="9.7109375" customWidth="1"/>
    <col min="4869" max="4869" width="5" customWidth="1"/>
    <col min="4870" max="4870" width="10.5703125" customWidth="1"/>
    <col min="4871" max="4871" width="10.7109375" customWidth="1"/>
    <col min="4872" max="4872" width="8.28515625" customWidth="1"/>
    <col min="4873" max="4873" width="4.140625" bestFit="1" customWidth="1"/>
    <col min="4874" max="4874" width="8.42578125" customWidth="1"/>
    <col min="4875" max="4875" width="11.5703125" customWidth="1"/>
    <col min="4876" max="4876" width="7.42578125" customWidth="1"/>
    <col min="5121" max="5121" width="4.28515625" customWidth="1"/>
    <col min="5122" max="5122" width="12" customWidth="1"/>
    <col min="5123" max="5123" width="49.5703125" customWidth="1"/>
    <col min="5124" max="5124" width="9.7109375" customWidth="1"/>
    <col min="5125" max="5125" width="5" customWidth="1"/>
    <col min="5126" max="5126" width="10.5703125" customWidth="1"/>
    <col min="5127" max="5127" width="10.7109375" customWidth="1"/>
    <col min="5128" max="5128" width="8.28515625" customWidth="1"/>
    <col min="5129" max="5129" width="4.140625" bestFit="1" customWidth="1"/>
    <col min="5130" max="5130" width="8.42578125" customWidth="1"/>
    <col min="5131" max="5131" width="11.5703125" customWidth="1"/>
    <col min="5132" max="5132" width="7.42578125" customWidth="1"/>
    <col min="5377" max="5377" width="4.28515625" customWidth="1"/>
    <col min="5378" max="5378" width="12" customWidth="1"/>
    <col min="5379" max="5379" width="49.5703125" customWidth="1"/>
    <col min="5380" max="5380" width="9.7109375" customWidth="1"/>
    <col min="5381" max="5381" width="5" customWidth="1"/>
    <col min="5382" max="5382" width="10.5703125" customWidth="1"/>
    <col min="5383" max="5383" width="10.7109375" customWidth="1"/>
    <col min="5384" max="5384" width="8.28515625" customWidth="1"/>
    <col min="5385" max="5385" width="4.140625" bestFit="1" customWidth="1"/>
    <col min="5386" max="5386" width="8.42578125" customWidth="1"/>
    <col min="5387" max="5387" width="11.5703125" customWidth="1"/>
    <col min="5388" max="5388" width="7.42578125" customWidth="1"/>
    <col min="5633" max="5633" width="4.28515625" customWidth="1"/>
    <col min="5634" max="5634" width="12" customWidth="1"/>
    <col min="5635" max="5635" width="49.5703125" customWidth="1"/>
    <col min="5636" max="5636" width="9.7109375" customWidth="1"/>
    <col min="5637" max="5637" width="5" customWidth="1"/>
    <col min="5638" max="5638" width="10.5703125" customWidth="1"/>
    <col min="5639" max="5639" width="10.7109375" customWidth="1"/>
    <col min="5640" max="5640" width="8.28515625" customWidth="1"/>
    <col min="5641" max="5641" width="4.140625" bestFit="1" customWidth="1"/>
    <col min="5642" max="5642" width="8.42578125" customWidth="1"/>
    <col min="5643" max="5643" width="11.5703125" customWidth="1"/>
    <col min="5644" max="5644" width="7.42578125" customWidth="1"/>
    <col min="5889" max="5889" width="4.28515625" customWidth="1"/>
    <col min="5890" max="5890" width="12" customWidth="1"/>
    <col min="5891" max="5891" width="49.5703125" customWidth="1"/>
    <col min="5892" max="5892" width="9.7109375" customWidth="1"/>
    <col min="5893" max="5893" width="5" customWidth="1"/>
    <col min="5894" max="5894" width="10.5703125" customWidth="1"/>
    <col min="5895" max="5895" width="10.7109375" customWidth="1"/>
    <col min="5896" max="5896" width="8.28515625" customWidth="1"/>
    <col min="5897" max="5897" width="4.140625" bestFit="1" customWidth="1"/>
    <col min="5898" max="5898" width="8.42578125" customWidth="1"/>
    <col min="5899" max="5899" width="11.5703125" customWidth="1"/>
    <col min="5900" max="5900" width="7.42578125" customWidth="1"/>
    <col min="6145" max="6145" width="4.28515625" customWidth="1"/>
    <col min="6146" max="6146" width="12" customWidth="1"/>
    <col min="6147" max="6147" width="49.5703125" customWidth="1"/>
    <col min="6148" max="6148" width="9.7109375" customWidth="1"/>
    <col min="6149" max="6149" width="5" customWidth="1"/>
    <col min="6150" max="6150" width="10.5703125" customWidth="1"/>
    <col min="6151" max="6151" width="10.7109375" customWidth="1"/>
    <col min="6152" max="6152" width="8.28515625" customWidth="1"/>
    <col min="6153" max="6153" width="4.140625" bestFit="1" customWidth="1"/>
    <col min="6154" max="6154" width="8.42578125" customWidth="1"/>
    <col min="6155" max="6155" width="11.5703125" customWidth="1"/>
    <col min="6156" max="6156" width="7.42578125" customWidth="1"/>
    <col min="6401" max="6401" width="4.28515625" customWidth="1"/>
    <col min="6402" max="6402" width="12" customWidth="1"/>
    <col min="6403" max="6403" width="49.5703125" customWidth="1"/>
    <col min="6404" max="6404" width="9.7109375" customWidth="1"/>
    <col min="6405" max="6405" width="5" customWidth="1"/>
    <col min="6406" max="6406" width="10.5703125" customWidth="1"/>
    <col min="6407" max="6407" width="10.7109375" customWidth="1"/>
    <col min="6408" max="6408" width="8.28515625" customWidth="1"/>
    <col min="6409" max="6409" width="4.140625" bestFit="1" customWidth="1"/>
    <col min="6410" max="6410" width="8.42578125" customWidth="1"/>
    <col min="6411" max="6411" width="11.5703125" customWidth="1"/>
    <col min="6412" max="6412" width="7.42578125" customWidth="1"/>
    <col min="6657" max="6657" width="4.28515625" customWidth="1"/>
    <col min="6658" max="6658" width="12" customWidth="1"/>
    <col min="6659" max="6659" width="49.5703125" customWidth="1"/>
    <col min="6660" max="6660" width="9.7109375" customWidth="1"/>
    <col min="6661" max="6661" width="5" customWidth="1"/>
    <col min="6662" max="6662" width="10.5703125" customWidth="1"/>
    <col min="6663" max="6663" width="10.7109375" customWidth="1"/>
    <col min="6664" max="6664" width="8.28515625" customWidth="1"/>
    <col min="6665" max="6665" width="4.140625" bestFit="1" customWidth="1"/>
    <col min="6666" max="6666" width="8.42578125" customWidth="1"/>
    <col min="6667" max="6667" width="11.5703125" customWidth="1"/>
    <col min="6668" max="6668" width="7.42578125" customWidth="1"/>
    <col min="6913" max="6913" width="4.28515625" customWidth="1"/>
    <col min="6914" max="6914" width="12" customWidth="1"/>
    <col min="6915" max="6915" width="49.5703125" customWidth="1"/>
    <col min="6916" max="6916" width="9.7109375" customWidth="1"/>
    <col min="6917" max="6917" width="5" customWidth="1"/>
    <col min="6918" max="6918" width="10.5703125" customWidth="1"/>
    <col min="6919" max="6919" width="10.7109375" customWidth="1"/>
    <col min="6920" max="6920" width="8.28515625" customWidth="1"/>
    <col min="6921" max="6921" width="4.140625" bestFit="1" customWidth="1"/>
    <col min="6922" max="6922" width="8.42578125" customWidth="1"/>
    <col min="6923" max="6923" width="11.5703125" customWidth="1"/>
    <col min="6924" max="6924" width="7.42578125" customWidth="1"/>
    <col min="7169" max="7169" width="4.28515625" customWidth="1"/>
    <col min="7170" max="7170" width="12" customWidth="1"/>
    <col min="7171" max="7171" width="49.5703125" customWidth="1"/>
    <col min="7172" max="7172" width="9.7109375" customWidth="1"/>
    <col min="7173" max="7173" width="5" customWidth="1"/>
    <col min="7174" max="7174" width="10.5703125" customWidth="1"/>
    <col min="7175" max="7175" width="10.7109375" customWidth="1"/>
    <col min="7176" max="7176" width="8.28515625" customWidth="1"/>
    <col min="7177" max="7177" width="4.140625" bestFit="1" customWidth="1"/>
    <col min="7178" max="7178" width="8.42578125" customWidth="1"/>
    <col min="7179" max="7179" width="11.5703125" customWidth="1"/>
    <col min="7180" max="7180" width="7.42578125" customWidth="1"/>
    <col min="7425" max="7425" width="4.28515625" customWidth="1"/>
    <col min="7426" max="7426" width="12" customWidth="1"/>
    <col min="7427" max="7427" width="49.5703125" customWidth="1"/>
    <col min="7428" max="7428" width="9.7109375" customWidth="1"/>
    <col min="7429" max="7429" width="5" customWidth="1"/>
    <col min="7430" max="7430" width="10.5703125" customWidth="1"/>
    <col min="7431" max="7431" width="10.7109375" customWidth="1"/>
    <col min="7432" max="7432" width="8.28515625" customWidth="1"/>
    <col min="7433" max="7433" width="4.140625" bestFit="1" customWidth="1"/>
    <col min="7434" max="7434" width="8.42578125" customWidth="1"/>
    <col min="7435" max="7435" width="11.5703125" customWidth="1"/>
    <col min="7436" max="7436" width="7.42578125" customWidth="1"/>
    <col min="7681" max="7681" width="4.28515625" customWidth="1"/>
    <col min="7682" max="7682" width="12" customWidth="1"/>
    <col min="7683" max="7683" width="49.5703125" customWidth="1"/>
    <col min="7684" max="7684" width="9.7109375" customWidth="1"/>
    <col min="7685" max="7685" width="5" customWidth="1"/>
    <col min="7686" max="7686" width="10.5703125" customWidth="1"/>
    <col min="7687" max="7687" width="10.7109375" customWidth="1"/>
    <col min="7688" max="7688" width="8.28515625" customWidth="1"/>
    <col min="7689" max="7689" width="4.140625" bestFit="1" customWidth="1"/>
    <col min="7690" max="7690" width="8.42578125" customWidth="1"/>
    <col min="7691" max="7691" width="11.5703125" customWidth="1"/>
    <col min="7692" max="7692" width="7.42578125" customWidth="1"/>
    <col min="7937" max="7937" width="4.28515625" customWidth="1"/>
    <col min="7938" max="7938" width="12" customWidth="1"/>
    <col min="7939" max="7939" width="49.5703125" customWidth="1"/>
    <col min="7940" max="7940" width="9.7109375" customWidth="1"/>
    <col min="7941" max="7941" width="5" customWidth="1"/>
    <col min="7942" max="7942" width="10.5703125" customWidth="1"/>
    <col min="7943" max="7943" width="10.7109375" customWidth="1"/>
    <col min="7944" max="7944" width="8.28515625" customWidth="1"/>
    <col min="7945" max="7945" width="4.140625" bestFit="1" customWidth="1"/>
    <col min="7946" max="7946" width="8.42578125" customWidth="1"/>
    <col min="7947" max="7947" width="11.5703125" customWidth="1"/>
    <col min="7948" max="7948" width="7.42578125" customWidth="1"/>
    <col min="8193" max="8193" width="4.28515625" customWidth="1"/>
    <col min="8194" max="8194" width="12" customWidth="1"/>
    <col min="8195" max="8195" width="49.5703125" customWidth="1"/>
    <col min="8196" max="8196" width="9.7109375" customWidth="1"/>
    <col min="8197" max="8197" width="5" customWidth="1"/>
    <col min="8198" max="8198" width="10.5703125" customWidth="1"/>
    <col min="8199" max="8199" width="10.7109375" customWidth="1"/>
    <col min="8200" max="8200" width="8.28515625" customWidth="1"/>
    <col min="8201" max="8201" width="4.140625" bestFit="1" customWidth="1"/>
    <col min="8202" max="8202" width="8.42578125" customWidth="1"/>
    <col min="8203" max="8203" width="11.5703125" customWidth="1"/>
    <col min="8204" max="8204" width="7.42578125" customWidth="1"/>
    <col min="8449" max="8449" width="4.28515625" customWidth="1"/>
    <col min="8450" max="8450" width="12" customWidth="1"/>
    <col min="8451" max="8451" width="49.5703125" customWidth="1"/>
    <col min="8452" max="8452" width="9.7109375" customWidth="1"/>
    <col min="8453" max="8453" width="5" customWidth="1"/>
    <col min="8454" max="8454" width="10.5703125" customWidth="1"/>
    <col min="8455" max="8455" width="10.7109375" customWidth="1"/>
    <col min="8456" max="8456" width="8.28515625" customWidth="1"/>
    <col min="8457" max="8457" width="4.140625" bestFit="1" customWidth="1"/>
    <col min="8458" max="8458" width="8.42578125" customWidth="1"/>
    <col min="8459" max="8459" width="11.5703125" customWidth="1"/>
    <col min="8460" max="8460" width="7.42578125" customWidth="1"/>
    <col min="8705" max="8705" width="4.28515625" customWidth="1"/>
    <col min="8706" max="8706" width="12" customWidth="1"/>
    <col min="8707" max="8707" width="49.5703125" customWidth="1"/>
    <col min="8708" max="8708" width="9.7109375" customWidth="1"/>
    <col min="8709" max="8709" width="5" customWidth="1"/>
    <col min="8710" max="8710" width="10.5703125" customWidth="1"/>
    <col min="8711" max="8711" width="10.7109375" customWidth="1"/>
    <col min="8712" max="8712" width="8.28515625" customWidth="1"/>
    <col min="8713" max="8713" width="4.140625" bestFit="1" customWidth="1"/>
    <col min="8714" max="8714" width="8.42578125" customWidth="1"/>
    <col min="8715" max="8715" width="11.5703125" customWidth="1"/>
    <col min="8716" max="8716" width="7.42578125" customWidth="1"/>
    <col min="8961" max="8961" width="4.28515625" customWidth="1"/>
    <col min="8962" max="8962" width="12" customWidth="1"/>
    <col min="8963" max="8963" width="49.5703125" customWidth="1"/>
    <col min="8964" max="8964" width="9.7109375" customWidth="1"/>
    <col min="8965" max="8965" width="5" customWidth="1"/>
    <col min="8966" max="8966" width="10.5703125" customWidth="1"/>
    <col min="8967" max="8967" width="10.7109375" customWidth="1"/>
    <col min="8968" max="8968" width="8.28515625" customWidth="1"/>
    <col min="8969" max="8969" width="4.140625" bestFit="1" customWidth="1"/>
    <col min="8970" max="8970" width="8.42578125" customWidth="1"/>
    <col min="8971" max="8971" width="11.5703125" customWidth="1"/>
    <col min="8972" max="8972" width="7.42578125" customWidth="1"/>
    <col min="9217" max="9217" width="4.28515625" customWidth="1"/>
    <col min="9218" max="9218" width="12" customWidth="1"/>
    <col min="9219" max="9219" width="49.5703125" customWidth="1"/>
    <col min="9220" max="9220" width="9.7109375" customWidth="1"/>
    <col min="9221" max="9221" width="5" customWidth="1"/>
    <col min="9222" max="9222" width="10.5703125" customWidth="1"/>
    <col min="9223" max="9223" width="10.7109375" customWidth="1"/>
    <col min="9224" max="9224" width="8.28515625" customWidth="1"/>
    <col min="9225" max="9225" width="4.140625" bestFit="1" customWidth="1"/>
    <col min="9226" max="9226" width="8.42578125" customWidth="1"/>
    <col min="9227" max="9227" width="11.5703125" customWidth="1"/>
    <col min="9228" max="9228" width="7.42578125" customWidth="1"/>
    <col min="9473" max="9473" width="4.28515625" customWidth="1"/>
    <col min="9474" max="9474" width="12" customWidth="1"/>
    <col min="9475" max="9475" width="49.5703125" customWidth="1"/>
    <col min="9476" max="9476" width="9.7109375" customWidth="1"/>
    <col min="9477" max="9477" width="5" customWidth="1"/>
    <col min="9478" max="9478" width="10.5703125" customWidth="1"/>
    <col min="9479" max="9479" width="10.7109375" customWidth="1"/>
    <col min="9480" max="9480" width="8.28515625" customWidth="1"/>
    <col min="9481" max="9481" width="4.140625" bestFit="1" customWidth="1"/>
    <col min="9482" max="9482" width="8.42578125" customWidth="1"/>
    <col min="9483" max="9483" width="11.5703125" customWidth="1"/>
    <col min="9484" max="9484" width="7.42578125" customWidth="1"/>
    <col min="9729" max="9729" width="4.28515625" customWidth="1"/>
    <col min="9730" max="9730" width="12" customWidth="1"/>
    <col min="9731" max="9731" width="49.5703125" customWidth="1"/>
    <col min="9732" max="9732" width="9.7109375" customWidth="1"/>
    <col min="9733" max="9733" width="5" customWidth="1"/>
    <col min="9734" max="9734" width="10.5703125" customWidth="1"/>
    <col min="9735" max="9735" width="10.7109375" customWidth="1"/>
    <col min="9736" max="9736" width="8.28515625" customWidth="1"/>
    <col min="9737" max="9737" width="4.140625" bestFit="1" customWidth="1"/>
    <col min="9738" max="9738" width="8.42578125" customWidth="1"/>
    <col min="9739" max="9739" width="11.5703125" customWidth="1"/>
    <col min="9740" max="9740" width="7.42578125" customWidth="1"/>
    <col min="9985" max="9985" width="4.28515625" customWidth="1"/>
    <col min="9986" max="9986" width="12" customWidth="1"/>
    <col min="9987" max="9987" width="49.5703125" customWidth="1"/>
    <col min="9988" max="9988" width="9.7109375" customWidth="1"/>
    <col min="9989" max="9989" width="5" customWidth="1"/>
    <col min="9990" max="9990" width="10.5703125" customWidth="1"/>
    <col min="9991" max="9991" width="10.7109375" customWidth="1"/>
    <col min="9992" max="9992" width="8.28515625" customWidth="1"/>
    <col min="9993" max="9993" width="4.140625" bestFit="1" customWidth="1"/>
    <col min="9994" max="9994" width="8.42578125" customWidth="1"/>
    <col min="9995" max="9995" width="11.5703125" customWidth="1"/>
    <col min="9996" max="9996" width="7.42578125" customWidth="1"/>
    <col min="10241" max="10241" width="4.28515625" customWidth="1"/>
    <col min="10242" max="10242" width="12" customWidth="1"/>
    <col min="10243" max="10243" width="49.5703125" customWidth="1"/>
    <col min="10244" max="10244" width="9.7109375" customWidth="1"/>
    <col min="10245" max="10245" width="5" customWidth="1"/>
    <col min="10246" max="10246" width="10.5703125" customWidth="1"/>
    <col min="10247" max="10247" width="10.7109375" customWidth="1"/>
    <col min="10248" max="10248" width="8.28515625" customWidth="1"/>
    <col min="10249" max="10249" width="4.140625" bestFit="1" customWidth="1"/>
    <col min="10250" max="10250" width="8.42578125" customWidth="1"/>
    <col min="10251" max="10251" width="11.5703125" customWidth="1"/>
    <col min="10252" max="10252" width="7.42578125" customWidth="1"/>
    <col min="10497" max="10497" width="4.28515625" customWidth="1"/>
    <col min="10498" max="10498" width="12" customWidth="1"/>
    <col min="10499" max="10499" width="49.5703125" customWidth="1"/>
    <col min="10500" max="10500" width="9.7109375" customWidth="1"/>
    <col min="10501" max="10501" width="5" customWidth="1"/>
    <col min="10502" max="10502" width="10.5703125" customWidth="1"/>
    <col min="10503" max="10503" width="10.7109375" customWidth="1"/>
    <col min="10504" max="10504" width="8.28515625" customWidth="1"/>
    <col min="10505" max="10505" width="4.140625" bestFit="1" customWidth="1"/>
    <col min="10506" max="10506" width="8.42578125" customWidth="1"/>
    <col min="10507" max="10507" width="11.5703125" customWidth="1"/>
    <col min="10508" max="10508" width="7.42578125" customWidth="1"/>
    <col min="10753" max="10753" width="4.28515625" customWidth="1"/>
    <col min="10754" max="10754" width="12" customWidth="1"/>
    <col min="10755" max="10755" width="49.5703125" customWidth="1"/>
    <col min="10756" max="10756" width="9.7109375" customWidth="1"/>
    <col min="10757" max="10757" width="5" customWidth="1"/>
    <col min="10758" max="10758" width="10.5703125" customWidth="1"/>
    <col min="10759" max="10759" width="10.7109375" customWidth="1"/>
    <col min="10760" max="10760" width="8.28515625" customWidth="1"/>
    <col min="10761" max="10761" width="4.140625" bestFit="1" customWidth="1"/>
    <col min="10762" max="10762" width="8.42578125" customWidth="1"/>
    <col min="10763" max="10763" width="11.5703125" customWidth="1"/>
    <col min="10764" max="10764" width="7.42578125" customWidth="1"/>
    <col min="11009" max="11009" width="4.28515625" customWidth="1"/>
    <col min="11010" max="11010" width="12" customWidth="1"/>
    <col min="11011" max="11011" width="49.5703125" customWidth="1"/>
    <col min="11012" max="11012" width="9.7109375" customWidth="1"/>
    <col min="11013" max="11013" width="5" customWidth="1"/>
    <col min="11014" max="11014" width="10.5703125" customWidth="1"/>
    <col min="11015" max="11015" width="10.7109375" customWidth="1"/>
    <col min="11016" max="11016" width="8.28515625" customWidth="1"/>
    <col min="11017" max="11017" width="4.140625" bestFit="1" customWidth="1"/>
    <col min="11018" max="11018" width="8.42578125" customWidth="1"/>
    <col min="11019" max="11019" width="11.5703125" customWidth="1"/>
    <col min="11020" max="11020" width="7.42578125" customWidth="1"/>
    <col min="11265" max="11265" width="4.28515625" customWidth="1"/>
    <col min="11266" max="11266" width="12" customWidth="1"/>
    <col min="11267" max="11267" width="49.5703125" customWidth="1"/>
    <col min="11268" max="11268" width="9.7109375" customWidth="1"/>
    <col min="11269" max="11269" width="5" customWidth="1"/>
    <col min="11270" max="11270" width="10.5703125" customWidth="1"/>
    <col min="11271" max="11271" width="10.7109375" customWidth="1"/>
    <col min="11272" max="11272" width="8.28515625" customWidth="1"/>
    <col min="11273" max="11273" width="4.140625" bestFit="1" customWidth="1"/>
    <col min="11274" max="11274" width="8.42578125" customWidth="1"/>
    <col min="11275" max="11275" width="11.5703125" customWidth="1"/>
    <col min="11276" max="11276" width="7.42578125" customWidth="1"/>
    <col min="11521" max="11521" width="4.28515625" customWidth="1"/>
    <col min="11522" max="11522" width="12" customWidth="1"/>
    <col min="11523" max="11523" width="49.5703125" customWidth="1"/>
    <col min="11524" max="11524" width="9.7109375" customWidth="1"/>
    <col min="11525" max="11525" width="5" customWidth="1"/>
    <col min="11526" max="11526" width="10.5703125" customWidth="1"/>
    <col min="11527" max="11527" width="10.7109375" customWidth="1"/>
    <col min="11528" max="11528" width="8.28515625" customWidth="1"/>
    <col min="11529" max="11529" width="4.140625" bestFit="1" customWidth="1"/>
    <col min="11530" max="11530" width="8.42578125" customWidth="1"/>
    <col min="11531" max="11531" width="11.5703125" customWidth="1"/>
    <col min="11532" max="11532" width="7.42578125" customWidth="1"/>
    <col min="11777" max="11777" width="4.28515625" customWidth="1"/>
    <col min="11778" max="11778" width="12" customWidth="1"/>
    <col min="11779" max="11779" width="49.5703125" customWidth="1"/>
    <col min="11780" max="11780" width="9.7109375" customWidth="1"/>
    <col min="11781" max="11781" width="5" customWidth="1"/>
    <col min="11782" max="11782" width="10.5703125" customWidth="1"/>
    <col min="11783" max="11783" width="10.7109375" customWidth="1"/>
    <col min="11784" max="11784" width="8.28515625" customWidth="1"/>
    <col min="11785" max="11785" width="4.140625" bestFit="1" customWidth="1"/>
    <col min="11786" max="11786" width="8.42578125" customWidth="1"/>
    <col min="11787" max="11787" width="11.5703125" customWidth="1"/>
    <col min="11788" max="11788" width="7.42578125" customWidth="1"/>
    <col min="12033" max="12033" width="4.28515625" customWidth="1"/>
    <col min="12034" max="12034" width="12" customWidth="1"/>
    <col min="12035" max="12035" width="49.5703125" customWidth="1"/>
    <col min="12036" max="12036" width="9.7109375" customWidth="1"/>
    <col min="12037" max="12037" width="5" customWidth="1"/>
    <col min="12038" max="12038" width="10.5703125" customWidth="1"/>
    <col min="12039" max="12039" width="10.7109375" customWidth="1"/>
    <col min="12040" max="12040" width="8.28515625" customWidth="1"/>
    <col min="12041" max="12041" width="4.140625" bestFit="1" customWidth="1"/>
    <col min="12042" max="12042" width="8.42578125" customWidth="1"/>
    <col min="12043" max="12043" width="11.5703125" customWidth="1"/>
    <col min="12044" max="12044" width="7.42578125" customWidth="1"/>
    <col min="12289" max="12289" width="4.28515625" customWidth="1"/>
    <col min="12290" max="12290" width="12" customWidth="1"/>
    <col min="12291" max="12291" width="49.5703125" customWidth="1"/>
    <col min="12292" max="12292" width="9.7109375" customWidth="1"/>
    <col min="12293" max="12293" width="5" customWidth="1"/>
    <col min="12294" max="12294" width="10.5703125" customWidth="1"/>
    <col min="12295" max="12295" width="10.7109375" customWidth="1"/>
    <col min="12296" max="12296" width="8.28515625" customWidth="1"/>
    <col min="12297" max="12297" width="4.140625" bestFit="1" customWidth="1"/>
    <col min="12298" max="12298" width="8.42578125" customWidth="1"/>
    <col min="12299" max="12299" width="11.5703125" customWidth="1"/>
    <col min="12300" max="12300" width="7.42578125" customWidth="1"/>
    <col min="12545" max="12545" width="4.28515625" customWidth="1"/>
    <col min="12546" max="12546" width="12" customWidth="1"/>
    <col min="12547" max="12547" width="49.5703125" customWidth="1"/>
    <col min="12548" max="12548" width="9.7109375" customWidth="1"/>
    <col min="12549" max="12549" width="5" customWidth="1"/>
    <col min="12550" max="12550" width="10.5703125" customWidth="1"/>
    <col min="12551" max="12551" width="10.7109375" customWidth="1"/>
    <col min="12552" max="12552" width="8.28515625" customWidth="1"/>
    <col min="12553" max="12553" width="4.140625" bestFit="1" customWidth="1"/>
    <col min="12554" max="12554" width="8.42578125" customWidth="1"/>
    <col min="12555" max="12555" width="11.5703125" customWidth="1"/>
    <col min="12556" max="12556" width="7.42578125" customWidth="1"/>
    <col min="12801" max="12801" width="4.28515625" customWidth="1"/>
    <col min="12802" max="12802" width="12" customWidth="1"/>
    <col min="12803" max="12803" width="49.5703125" customWidth="1"/>
    <col min="12804" max="12804" width="9.7109375" customWidth="1"/>
    <col min="12805" max="12805" width="5" customWidth="1"/>
    <col min="12806" max="12806" width="10.5703125" customWidth="1"/>
    <col min="12807" max="12807" width="10.7109375" customWidth="1"/>
    <col min="12808" max="12808" width="8.28515625" customWidth="1"/>
    <col min="12809" max="12809" width="4.140625" bestFit="1" customWidth="1"/>
    <col min="12810" max="12810" width="8.42578125" customWidth="1"/>
    <col min="12811" max="12811" width="11.5703125" customWidth="1"/>
    <col min="12812" max="12812" width="7.42578125" customWidth="1"/>
    <col min="13057" max="13057" width="4.28515625" customWidth="1"/>
    <col min="13058" max="13058" width="12" customWidth="1"/>
    <col min="13059" max="13059" width="49.5703125" customWidth="1"/>
    <col min="13060" max="13060" width="9.7109375" customWidth="1"/>
    <col min="13061" max="13061" width="5" customWidth="1"/>
    <col min="13062" max="13062" width="10.5703125" customWidth="1"/>
    <col min="13063" max="13063" width="10.7109375" customWidth="1"/>
    <col min="13064" max="13064" width="8.28515625" customWidth="1"/>
    <col min="13065" max="13065" width="4.140625" bestFit="1" customWidth="1"/>
    <col min="13066" max="13066" width="8.42578125" customWidth="1"/>
    <col min="13067" max="13067" width="11.5703125" customWidth="1"/>
    <col min="13068" max="13068" width="7.42578125" customWidth="1"/>
    <col min="13313" max="13313" width="4.28515625" customWidth="1"/>
    <col min="13314" max="13314" width="12" customWidth="1"/>
    <col min="13315" max="13315" width="49.5703125" customWidth="1"/>
    <col min="13316" max="13316" width="9.7109375" customWidth="1"/>
    <col min="13317" max="13317" width="5" customWidth="1"/>
    <col min="13318" max="13318" width="10.5703125" customWidth="1"/>
    <col min="13319" max="13319" width="10.7109375" customWidth="1"/>
    <col min="13320" max="13320" width="8.28515625" customWidth="1"/>
    <col min="13321" max="13321" width="4.140625" bestFit="1" customWidth="1"/>
    <col min="13322" max="13322" width="8.42578125" customWidth="1"/>
    <col min="13323" max="13323" width="11.5703125" customWidth="1"/>
    <col min="13324" max="13324" width="7.42578125" customWidth="1"/>
    <col min="13569" max="13569" width="4.28515625" customWidth="1"/>
    <col min="13570" max="13570" width="12" customWidth="1"/>
    <col min="13571" max="13571" width="49.5703125" customWidth="1"/>
    <col min="13572" max="13572" width="9.7109375" customWidth="1"/>
    <col min="13573" max="13573" width="5" customWidth="1"/>
    <col min="13574" max="13574" width="10.5703125" customWidth="1"/>
    <col min="13575" max="13575" width="10.7109375" customWidth="1"/>
    <col min="13576" max="13576" width="8.28515625" customWidth="1"/>
    <col min="13577" max="13577" width="4.140625" bestFit="1" customWidth="1"/>
    <col min="13578" max="13578" width="8.42578125" customWidth="1"/>
    <col min="13579" max="13579" width="11.5703125" customWidth="1"/>
    <col min="13580" max="13580" width="7.42578125" customWidth="1"/>
    <col min="13825" max="13825" width="4.28515625" customWidth="1"/>
    <col min="13826" max="13826" width="12" customWidth="1"/>
    <col min="13827" max="13827" width="49.5703125" customWidth="1"/>
    <col min="13828" max="13828" width="9.7109375" customWidth="1"/>
    <col min="13829" max="13829" width="5" customWidth="1"/>
    <col min="13830" max="13830" width="10.5703125" customWidth="1"/>
    <col min="13831" max="13831" width="10.7109375" customWidth="1"/>
    <col min="13832" max="13832" width="8.28515625" customWidth="1"/>
    <col min="13833" max="13833" width="4.140625" bestFit="1" customWidth="1"/>
    <col min="13834" max="13834" width="8.42578125" customWidth="1"/>
    <col min="13835" max="13835" width="11.5703125" customWidth="1"/>
    <col min="13836" max="13836" width="7.42578125" customWidth="1"/>
    <col min="14081" max="14081" width="4.28515625" customWidth="1"/>
    <col min="14082" max="14082" width="12" customWidth="1"/>
    <col min="14083" max="14083" width="49.5703125" customWidth="1"/>
    <col min="14084" max="14084" width="9.7109375" customWidth="1"/>
    <col min="14085" max="14085" width="5" customWidth="1"/>
    <col min="14086" max="14086" width="10.5703125" customWidth="1"/>
    <col min="14087" max="14087" width="10.7109375" customWidth="1"/>
    <col min="14088" max="14088" width="8.28515625" customWidth="1"/>
    <col min="14089" max="14089" width="4.140625" bestFit="1" customWidth="1"/>
    <col min="14090" max="14090" width="8.42578125" customWidth="1"/>
    <col min="14091" max="14091" width="11.5703125" customWidth="1"/>
    <col min="14092" max="14092" width="7.42578125" customWidth="1"/>
    <col min="14337" max="14337" width="4.28515625" customWidth="1"/>
    <col min="14338" max="14338" width="12" customWidth="1"/>
    <col min="14339" max="14339" width="49.5703125" customWidth="1"/>
    <col min="14340" max="14340" width="9.7109375" customWidth="1"/>
    <col min="14341" max="14341" width="5" customWidth="1"/>
    <col min="14342" max="14342" width="10.5703125" customWidth="1"/>
    <col min="14343" max="14343" width="10.7109375" customWidth="1"/>
    <col min="14344" max="14344" width="8.28515625" customWidth="1"/>
    <col min="14345" max="14345" width="4.140625" bestFit="1" customWidth="1"/>
    <col min="14346" max="14346" width="8.42578125" customWidth="1"/>
    <col min="14347" max="14347" width="11.5703125" customWidth="1"/>
    <col min="14348" max="14348" width="7.42578125" customWidth="1"/>
    <col min="14593" max="14593" width="4.28515625" customWidth="1"/>
    <col min="14594" max="14594" width="12" customWidth="1"/>
    <col min="14595" max="14595" width="49.5703125" customWidth="1"/>
    <col min="14596" max="14596" width="9.7109375" customWidth="1"/>
    <col min="14597" max="14597" width="5" customWidth="1"/>
    <col min="14598" max="14598" width="10.5703125" customWidth="1"/>
    <col min="14599" max="14599" width="10.7109375" customWidth="1"/>
    <col min="14600" max="14600" width="8.28515625" customWidth="1"/>
    <col min="14601" max="14601" width="4.140625" bestFit="1" customWidth="1"/>
    <col min="14602" max="14602" width="8.42578125" customWidth="1"/>
    <col min="14603" max="14603" width="11.5703125" customWidth="1"/>
    <col min="14604" max="14604" width="7.42578125" customWidth="1"/>
    <col min="14849" max="14849" width="4.28515625" customWidth="1"/>
    <col min="14850" max="14850" width="12" customWidth="1"/>
    <col min="14851" max="14851" width="49.5703125" customWidth="1"/>
    <col min="14852" max="14852" width="9.7109375" customWidth="1"/>
    <col min="14853" max="14853" width="5" customWidth="1"/>
    <col min="14854" max="14854" width="10.5703125" customWidth="1"/>
    <col min="14855" max="14855" width="10.7109375" customWidth="1"/>
    <col min="14856" max="14856" width="8.28515625" customWidth="1"/>
    <col min="14857" max="14857" width="4.140625" bestFit="1" customWidth="1"/>
    <col min="14858" max="14858" width="8.42578125" customWidth="1"/>
    <col min="14859" max="14859" width="11.5703125" customWidth="1"/>
    <col min="14860" max="14860" width="7.42578125" customWidth="1"/>
    <col min="15105" max="15105" width="4.28515625" customWidth="1"/>
    <col min="15106" max="15106" width="12" customWidth="1"/>
    <col min="15107" max="15107" width="49.5703125" customWidth="1"/>
    <col min="15108" max="15108" width="9.7109375" customWidth="1"/>
    <col min="15109" max="15109" width="5" customWidth="1"/>
    <col min="15110" max="15110" width="10.5703125" customWidth="1"/>
    <col min="15111" max="15111" width="10.7109375" customWidth="1"/>
    <col min="15112" max="15112" width="8.28515625" customWidth="1"/>
    <col min="15113" max="15113" width="4.140625" bestFit="1" customWidth="1"/>
    <col min="15114" max="15114" width="8.42578125" customWidth="1"/>
    <col min="15115" max="15115" width="11.5703125" customWidth="1"/>
    <col min="15116" max="15116" width="7.42578125" customWidth="1"/>
    <col min="15361" max="15361" width="4.28515625" customWidth="1"/>
    <col min="15362" max="15362" width="12" customWidth="1"/>
    <col min="15363" max="15363" width="49.5703125" customWidth="1"/>
    <col min="15364" max="15364" width="9.7109375" customWidth="1"/>
    <col min="15365" max="15365" width="5" customWidth="1"/>
    <col min="15366" max="15366" width="10.5703125" customWidth="1"/>
    <col min="15367" max="15367" width="10.7109375" customWidth="1"/>
    <col min="15368" max="15368" width="8.28515625" customWidth="1"/>
    <col min="15369" max="15369" width="4.140625" bestFit="1" customWidth="1"/>
    <col min="15370" max="15370" width="8.42578125" customWidth="1"/>
    <col min="15371" max="15371" width="11.5703125" customWidth="1"/>
    <col min="15372" max="15372" width="7.42578125" customWidth="1"/>
    <col min="15617" max="15617" width="4.28515625" customWidth="1"/>
    <col min="15618" max="15618" width="12" customWidth="1"/>
    <col min="15619" max="15619" width="49.5703125" customWidth="1"/>
    <col min="15620" max="15620" width="9.7109375" customWidth="1"/>
    <col min="15621" max="15621" width="5" customWidth="1"/>
    <col min="15622" max="15622" width="10.5703125" customWidth="1"/>
    <col min="15623" max="15623" width="10.7109375" customWidth="1"/>
    <col min="15624" max="15624" width="8.28515625" customWidth="1"/>
    <col min="15625" max="15625" width="4.140625" bestFit="1" customWidth="1"/>
    <col min="15626" max="15626" width="8.42578125" customWidth="1"/>
    <col min="15627" max="15627" width="11.5703125" customWidth="1"/>
    <col min="15628" max="15628" width="7.42578125" customWidth="1"/>
    <col min="15873" max="15873" width="4.28515625" customWidth="1"/>
    <col min="15874" max="15874" width="12" customWidth="1"/>
    <col min="15875" max="15875" width="49.5703125" customWidth="1"/>
    <col min="15876" max="15876" width="9.7109375" customWidth="1"/>
    <col min="15877" max="15877" width="5" customWidth="1"/>
    <col min="15878" max="15878" width="10.5703125" customWidth="1"/>
    <col min="15879" max="15879" width="10.7109375" customWidth="1"/>
    <col min="15880" max="15880" width="8.28515625" customWidth="1"/>
    <col min="15881" max="15881" width="4.140625" bestFit="1" customWidth="1"/>
    <col min="15882" max="15882" width="8.42578125" customWidth="1"/>
    <col min="15883" max="15883" width="11.5703125" customWidth="1"/>
    <col min="15884" max="15884" width="7.42578125" customWidth="1"/>
    <col min="16129" max="16129" width="4.28515625" customWidth="1"/>
    <col min="16130" max="16130" width="12" customWidth="1"/>
    <col min="16131" max="16131" width="49.5703125" customWidth="1"/>
    <col min="16132" max="16132" width="9.7109375" customWidth="1"/>
    <col min="16133" max="16133" width="5" customWidth="1"/>
    <col min="16134" max="16134" width="10.5703125" customWidth="1"/>
    <col min="16135" max="16135" width="10.7109375" customWidth="1"/>
    <col min="16136" max="16136" width="8.28515625" customWidth="1"/>
    <col min="16137" max="16137" width="4.140625" bestFit="1" customWidth="1"/>
    <col min="16138" max="16138" width="8.42578125" customWidth="1"/>
    <col min="16139" max="16139" width="11.5703125" customWidth="1"/>
    <col min="16140" max="16140" width="7.42578125" customWidth="1"/>
  </cols>
  <sheetData>
    <row r="1" spans="1:12" ht="16.5" customHeight="1" x14ac:dyDescent="0.25">
      <c r="A1" s="1"/>
      <c r="B1" s="2"/>
      <c r="C1" s="3"/>
      <c r="D1" s="4"/>
      <c r="E1" s="4"/>
      <c r="J1" s="4" t="s">
        <v>0</v>
      </c>
      <c r="K1" s="4"/>
      <c r="L1" s="5"/>
    </row>
    <row r="2" spans="1:12" ht="16.5" customHeight="1" x14ac:dyDescent="0.25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pans="1:12" ht="16.5" customHeight="1" x14ac:dyDescent="0.25">
      <c r="A3" s="3" t="s">
        <v>2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</row>
    <row r="4" spans="1:12" x14ac:dyDescent="0.2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</row>
    <row r="5" spans="1:12" ht="18" x14ac:dyDescent="0.25">
      <c r="A5" s="7" t="s">
        <v>3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</row>
    <row r="6" spans="1:12" x14ac:dyDescent="0.25">
      <c r="A6" s="8"/>
      <c r="B6" s="8"/>
      <c r="C6" s="8"/>
      <c r="D6" s="8"/>
      <c r="E6" s="8"/>
    </row>
    <row r="7" spans="1:12" ht="21" customHeight="1" x14ac:dyDescent="0.25">
      <c r="A7" s="9" t="s">
        <v>4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</row>
    <row r="8" spans="1:12" ht="15.75" thickBot="1" x14ac:dyDescent="0.3">
      <c r="A8" s="10"/>
      <c r="B8" s="11"/>
      <c r="C8" s="12"/>
      <c r="D8" s="13"/>
      <c r="E8" s="14"/>
    </row>
    <row r="9" spans="1:12" s="21" customFormat="1" ht="24" customHeight="1" x14ac:dyDescent="0.25">
      <c r="A9" s="15" t="s">
        <v>5</v>
      </c>
      <c r="B9" s="16" t="s">
        <v>6</v>
      </c>
      <c r="C9" s="16" t="s">
        <v>7</v>
      </c>
      <c r="D9" s="16" t="s">
        <v>8</v>
      </c>
      <c r="E9" s="17" t="s">
        <v>9</v>
      </c>
      <c r="F9" s="17" t="s">
        <v>10</v>
      </c>
      <c r="G9" s="17" t="s">
        <v>11</v>
      </c>
      <c r="H9" s="17" t="s">
        <v>12</v>
      </c>
      <c r="I9" s="18" t="s">
        <v>13</v>
      </c>
      <c r="J9" s="19"/>
      <c r="K9" s="17" t="s">
        <v>14</v>
      </c>
      <c r="L9" s="20" t="s">
        <v>15</v>
      </c>
    </row>
    <row r="10" spans="1:12" s="21" customFormat="1" ht="24" customHeight="1" thickBot="1" x14ac:dyDescent="0.3">
      <c r="A10" s="22"/>
      <c r="B10" s="23"/>
      <c r="C10" s="23"/>
      <c r="D10" s="23"/>
      <c r="E10" s="24"/>
      <c r="F10" s="24"/>
      <c r="G10" s="24"/>
      <c r="H10" s="24"/>
      <c r="I10" s="25" t="s">
        <v>16</v>
      </c>
      <c r="J10" s="25" t="s">
        <v>17</v>
      </c>
      <c r="K10" s="24"/>
      <c r="L10" s="26"/>
    </row>
    <row r="11" spans="1:12" ht="33.75" x14ac:dyDescent="0.25">
      <c r="A11" s="27">
        <v>1</v>
      </c>
      <c r="B11" s="28" t="s">
        <v>18</v>
      </c>
      <c r="C11" s="28" t="s">
        <v>19</v>
      </c>
      <c r="D11" s="29" t="s">
        <v>20</v>
      </c>
      <c r="E11" s="30">
        <v>120</v>
      </c>
      <c r="F11" s="31"/>
      <c r="G11" s="32"/>
      <c r="H11" s="32">
        <f>G11*E11</f>
        <v>0</v>
      </c>
      <c r="I11" s="33"/>
      <c r="J11" s="32">
        <f>I11*G11</f>
        <v>0</v>
      </c>
      <c r="K11" s="32">
        <f>J11+G11</f>
        <v>0</v>
      </c>
      <c r="L11" s="34">
        <f>K11*E11</f>
        <v>0</v>
      </c>
    </row>
    <row r="12" spans="1:12" ht="32.25" customHeight="1" x14ac:dyDescent="0.25">
      <c r="A12" s="35">
        <v>2</v>
      </c>
      <c r="B12" s="36" t="s">
        <v>21</v>
      </c>
      <c r="C12" s="36" t="s">
        <v>22</v>
      </c>
      <c r="D12" s="37" t="s">
        <v>23</v>
      </c>
      <c r="E12" s="38">
        <v>3</v>
      </c>
      <c r="F12" s="39"/>
      <c r="G12" s="40"/>
      <c r="H12" s="40">
        <f>G12*E12</f>
        <v>0</v>
      </c>
      <c r="I12" s="41"/>
      <c r="J12" s="40">
        <f>I12*G12</f>
        <v>0</v>
      </c>
      <c r="K12" s="40">
        <f>J12+G12</f>
        <v>0</v>
      </c>
      <c r="L12" s="42">
        <f>K12*E12</f>
        <v>0</v>
      </c>
    </row>
    <row r="13" spans="1:12" x14ac:dyDescent="0.25">
      <c r="A13" s="35">
        <v>3</v>
      </c>
      <c r="B13" s="36" t="s">
        <v>24</v>
      </c>
      <c r="C13" s="36" t="s">
        <v>25</v>
      </c>
      <c r="D13" s="37" t="s">
        <v>23</v>
      </c>
      <c r="E13" s="38">
        <v>4</v>
      </c>
      <c r="F13" s="39"/>
      <c r="G13" s="40"/>
      <c r="H13" s="40">
        <f t="shared" ref="H13:H76" si="0">G13*E13</f>
        <v>0</v>
      </c>
      <c r="I13" s="41"/>
      <c r="J13" s="40">
        <f t="shared" ref="J13:J76" si="1">I13*G13</f>
        <v>0</v>
      </c>
      <c r="K13" s="40">
        <f t="shared" ref="K13:K76" si="2">J13+G13</f>
        <v>0</v>
      </c>
      <c r="L13" s="42">
        <f t="shared" ref="L13:L76" si="3">K13*E13</f>
        <v>0</v>
      </c>
    </row>
    <row r="14" spans="1:12" x14ac:dyDescent="0.25">
      <c r="A14" s="35">
        <v>4</v>
      </c>
      <c r="B14" s="36" t="s">
        <v>26</v>
      </c>
      <c r="C14" s="36" t="s">
        <v>27</v>
      </c>
      <c r="D14" s="37" t="s">
        <v>23</v>
      </c>
      <c r="E14" s="43">
        <v>30</v>
      </c>
      <c r="F14" s="39"/>
      <c r="G14" s="40"/>
      <c r="H14" s="40">
        <f t="shared" si="0"/>
        <v>0</v>
      </c>
      <c r="I14" s="41"/>
      <c r="J14" s="40">
        <f t="shared" si="1"/>
        <v>0</v>
      </c>
      <c r="K14" s="40">
        <f t="shared" si="2"/>
        <v>0</v>
      </c>
      <c r="L14" s="42">
        <f t="shared" si="3"/>
        <v>0</v>
      </c>
    </row>
    <row r="15" spans="1:12" x14ac:dyDescent="0.25">
      <c r="A15" s="35">
        <v>5</v>
      </c>
      <c r="B15" s="36" t="s">
        <v>26</v>
      </c>
      <c r="C15" s="36" t="s">
        <v>28</v>
      </c>
      <c r="D15" s="37" t="s">
        <v>23</v>
      </c>
      <c r="E15" s="38">
        <v>20</v>
      </c>
      <c r="F15" s="39"/>
      <c r="G15" s="40"/>
      <c r="H15" s="40">
        <f t="shared" si="0"/>
        <v>0</v>
      </c>
      <c r="I15" s="41"/>
      <c r="J15" s="40">
        <f t="shared" si="1"/>
        <v>0</v>
      </c>
      <c r="K15" s="40">
        <f t="shared" si="2"/>
        <v>0</v>
      </c>
      <c r="L15" s="42">
        <f t="shared" si="3"/>
        <v>0</v>
      </c>
    </row>
    <row r="16" spans="1:12" ht="73.5" customHeight="1" x14ac:dyDescent="0.25">
      <c r="A16" s="35">
        <v>6</v>
      </c>
      <c r="B16" s="36" t="s">
        <v>29</v>
      </c>
      <c r="C16" s="44" t="s">
        <v>30</v>
      </c>
      <c r="D16" s="37" t="s">
        <v>23</v>
      </c>
      <c r="E16" s="38">
        <v>20</v>
      </c>
      <c r="F16" s="39"/>
      <c r="G16" s="40"/>
      <c r="H16" s="40">
        <f t="shared" si="0"/>
        <v>0</v>
      </c>
      <c r="I16" s="41"/>
      <c r="J16" s="40">
        <f t="shared" si="1"/>
        <v>0</v>
      </c>
      <c r="K16" s="40">
        <f t="shared" si="2"/>
        <v>0</v>
      </c>
      <c r="L16" s="42">
        <f t="shared" si="3"/>
        <v>0</v>
      </c>
    </row>
    <row r="17" spans="1:12" ht="26.25" customHeight="1" x14ac:dyDescent="0.25">
      <c r="A17" s="35">
        <v>7</v>
      </c>
      <c r="B17" s="45" t="s">
        <v>31</v>
      </c>
      <c r="C17" s="45" t="s">
        <v>32</v>
      </c>
      <c r="D17" s="46" t="s">
        <v>23</v>
      </c>
      <c r="E17" s="46">
        <v>20</v>
      </c>
      <c r="F17" s="39"/>
      <c r="G17" s="40"/>
      <c r="H17" s="40">
        <f t="shared" si="0"/>
        <v>0</v>
      </c>
      <c r="I17" s="41"/>
      <c r="J17" s="40">
        <f t="shared" si="1"/>
        <v>0</v>
      </c>
      <c r="K17" s="40">
        <f t="shared" si="2"/>
        <v>0</v>
      </c>
      <c r="L17" s="42">
        <f t="shared" si="3"/>
        <v>0</v>
      </c>
    </row>
    <row r="18" spans="1:12" ht="58.5" customHeight="1" x14ac:dyDescent="0.25">
      <c r="A18" s="35">
        <v>8</v>
      </c>
      <c r="B18" s="36" t="s">
        <v>33</v>
      </c>
      <c r="C18" s="36" t="s">
        <v>34</v>
      </c>
      <c r="D18" s="37" t="s">
        <v>35</v>
      </c>
      <c r="E18" s="38">
        <v>30</v>
      </c>
      <c r="F18" s="39"/>
      <c r="G18" s="40"/>
      <c r="H18" s="40">
        <f t="shared" si="0"/>
        <v>0</v>
      </c>
      <c r="I18" s="41"/>
      <c r="J18" s="40">
        <f t="shared" si="1"/>
        <v>0</v>
      </c>
      <c r="K18" s="40">
        <f t="shared" si="2"/>
        <v>0</v>
      </c>
      <c r="L18" s="42">
        <f t="shared" si="3"/>
        <v>0</v>
      </c>
    </row>
    <row r="19" spans="1:12" ht="54" customHeight="1" x14ac:dyDescent="0.25">
      <c r="A19" s="35">
        <v>9</v>
      </c>
      <c r="B19" s="36" t="s">
        <v>33</v>
      </c>
      <c r="C19" s="36" t="s">
        <v>36</v>
      </c>
      <c r="D19" s="37" t="s">
        <v>23</v>
      </c>
      <c r="E19" s="38">
        <v>60</v>
      </c>
      <c r="F19" s="39"/>
      <c r="G19" s="40"/>
      <c r="H19" s="40">
        <f t="shared" si="0"/>
        <v>0</v>
      </c>
      <c r="I19" s="41"/>
      <c r="J19" s="40">
        <f t="shared" si="1"/>
        <v>0</v>
      </c>
      <c r="K19" s="40">
        <f t="shared" si="2"/>
        <v>0</v>
      </c>
      <c r="L19" s="42">
        <f t="shared" si="3"/>
        <v>0</v>
      </c>
    </row>
    <row r="20" spans="1:12" ht="41.25" customHeight="1" x14ac:dyDescent="0.25">
      <c r="A20" s="35">
        <v>10</v>
      </c>
      <c r="B20" s="36" t="s">
        <v>37</v>
      </c>
      <c r="C20" s="36" t="s">
        <v>38</v>
      </c>
      <c r="D20" s="37" t="s">
        <v>23</v>
      </c>
      <c r="E20" s="38">
        <v>7</v>
      </c>
      <c r="F20" s="39"/>
      <c r="G20" s="40"/>
      <c r="H20" s="40">
        <f t="shared" si="0"/>
        <v>0</v>
      </c>
      <c r="I20" s="41"/>
      <c r="J20" s="40">
        <f t="shared" si="1"/>
        <v>0</v>
      </c>
      <c r="K20" s="40">
        <f t="shared" si="2"/>
        <v>0</v>
      </c>
      <c r="L20" s="42">
        <f t="shared" si="3"/>
        <v>0</v>
      </c>
    </row>
    <row r="21" spans="1:12" ht="54.75" customHeight="1" x14ac:dyDescent="0.25">
      <c r="A21" s="35">
        <v>11</v>
      </c>
      <c r="B21" s="36" t="s">
        <v>39</v>
      </c>
      <c r="C21" s="36" t="s">
        <v>40</v>
      </c>
      <c r="D21" s="37" t="s">
        <v>23</v>
      </c>
      <c r="E21" s="38">
        <v>100</v>
      </c>
      <c r="F21" s="39"/>
      <c r="G21" s="40"/>
      <c r="H21" s="40">
        <f t="shared" si="0"/>
        <v>0</v>
      </c>
      <c r="I21" s="41"/>
      <c r="J21" s="40">
        <f t="shared" si="1"/>
        <v>0</v>
      </c>
      <c r="K21" s="40">
        <f t="shared" si="2"/>
        <v>0</v>
      </c>
      <c r="L21" s="42">
        <f t="shared" si="3"/>
        <v>0</v>
      </c>
    </row>
    <row r="22" spans="1:12" x14ac:dyDescent="0.25">
      <c r="A22" s="35">
        <v>12</v>
      </c>
      <c r="B22" s="36" t="s">
        <v>41</v>
      </c>
      <c r="C22" s="36" t="s">
        <v>42</v>
      </c>
      <c r="D22" s="37" t="s">
        <v>23</v>
      </c>
      <c r="E22" s="38">
        <v>10</v>
      </c>
      <c r="F22" s="39"/>
      <c r="G22" s="40"/>
      <c r="H22" s="40">
        <f t="shared" si="0"/>
        <v>0</v>
      </c>
      <c r="I22" s="41"/>
      <c r="J22" s="40">
        <f t="shared" si="1"/>
        <v>0</v>
      </c>
      <c r="K22" s="40">
        <f t="shared" si="2"/>
        <v>0</v>
      </c>
      <c r="L22" s="42">
        <f t="shared" si="3"/>
        <v>0</v>
      </c>
    </row>
    <row r="23" spans="1:12" ht="47.25" customHeight="1" x14ac:dyDescent="0.25">
      <c r="A23" s="35">
        <v>13</v>
      </c>
      <c r="B23" s="36" t="s">
        <v>43</v>
      </c>
      <c r="C23" s="47" t="s">
        <v>44</v>
      </c>
      <c r="D23" s="37" t="s">
        <v>23</v>
      </c>
      <c r="E23" s="38">
        <v>5</v>
      </c>
      <c r="F23" s="39"/>
      <c r="G23" s="40"/>
      <c r="H23" s="40">
        <f t="shared" si="0"/>
        <v>0</v>
      </c>
      <c r="I23" s="41"/>
      <c r="J23" s="40">
        <f t="shared" si="1"/>
        <v>0</v>
      </c>
      <c r="K23" s="40">
        <f t="shared" si="2"/>
        <v>0</v>
      </c>
      <c r="L23" s="42">
        <f t="shared" si="3"/>
        <v>0</v>
      </c>
    </row>
    <row r="24" spans="1:12" ht="49.5" customHeight="1" x14ac:dyDescent="0.25">
      <c r="A24" s="35">
        <v>14</v>
      </c>
      <c r="B24" s="36" t="s">
        <v>45</v>
      </c>
      <c r="C24" s="44" t="s">
        <v>46</v>
      </c>
      <c r="D24" s="37" t="s">
        <v>23</v>
      </c>
      <c r="E24" s="38">
        <v>5</v>
      </c>
      <c r="F24" s="39"/>
      <c r="G24" s="40"/>
      <c r="H24" s="40">
        <f t="shared" si="0"/>
        <v>0</v>
      </c>
      <c r="I24" s="41"/>
      <c r="J24" s="40">
        <f t="shared" si="1"/>
        <v>0</v>
      </c>
      <c r="K24" s="40">
        <f t="shared" si="2"/>
        <v>0</v>
      </c>
      <c r="L24" s="42">
        <f t="shared" si="3"/>
        <v>0</v>
      </c>
    </row>
    <row r="25" spans="1:12" ht="54" customHeight="1" x14ac:dyDescent="0.25">
      <c r="A25" s="35">
        <v>15</v>
      </c>
      <c r="B25" s="36" t="s">
        <v>47</v>
      </c>
      <c r="C25" s="44" t="s">
        <v>48</v>
      </c>
      <c r="D25" s="37" t="s">
        <v>35</v>
      </c>
      <c r="E25" s="38">
        <v>40</v>
      </c>
      <c r="F25" s="39"/>
      <c r="G25" s="40"/>
      <c r="H25" s="40">
        <f t="shared" si="0"/>
        <v>0</v>
      </c>
      <c r="I25" s="41"/>
      <c r="J25" s="40">
        <f t="shared" si="1"/>
        <v>0</v>
      </c>
      <c r="K25" s="40">
        <f t="shared" si="2"/>
        <v>0</v>
      </c>
      <c r="L25" s="42">
        <f t="shared" si="3"/>
        <v>0</v>
      </c>
    </row>
    <row r="26" spans="1:12" ht="34.5" customHeight="1" x14ac:dyDescent="0.25">
      <c r="A26" s="35">
        <v>16</v>
      </c>
      <c r="B26" s="36" t="s">
        <v>49</v>
      </c>
      <c r="C26" s="44" t="s">
        <v>50</v>
      </c>
      <c r="D26" s="37" t="s">
        <v>23</v>
      </c>
      <c r="E26" s="38">
        <v>100</v>
      </c>
      <c r="F26" s="39"/>
      <c r="G26" s="40"/>
      <c r="H26" s="40">
        <f t="shared" si="0"/>
        <v>0</v>
      </c>
      <c r="I26" s="41"/>
      <c r="J26" s="40">
        <f t="shared" si="1"/>
        <v>0</v>
      </c>
      <c r="K26" s="40">
        <f t="shared" si="2"/>
        <v>0</v>
      </c>
      <c r="L26" s="42">
        <f t="shared" si="3"/>
        <v>0</v>
      </c>
    </row>
    <row r="27" spans="1:12" ht="30.75" customHeight="1" x14ac:dyDescent="0.25">
      <c r="A27" s="35">
        <v>17</v>
      </c>
      <c r="B27" s="36" t="s">
        <v>49</v>
      </c>
      <c r="C27" s="44" t="s">
        <v>51</v>
      </c>
      <c r="D27" s="37" t="s">
        <v>23</v>
      </c>
      <c r="E27" s="38">
        <v>200</v>
      </c>
      <c r="F27" s="39"/>
      <c r="G27" s="40"/>
      <c r="H27" s="40">
        <f t="shared" si="0"/>
        <v>0</v>
      </c>
      <c r="I27" s="41"/>
      <c r="J27" s="40">
        <f t="shared" si="1"/>
        <v>0</v>
      </c>
      <c r="K27" s="40">
        <f t="shared" si="2"/>
        <v>0</v>
      </c>
      <c r="L27" s="42">
        <f t="shared" si="3"/>
        <v>0</v>
      </c>
    </row>
    <row r="28" spans="1:12" ht="40.5" customHeight="1" x14ac:dyDescent="0.25">
      <c r="A28" s="35">
        <v>18</v>
      </c>
      <c r="B28" s="36" t="s">
        <v>49</v>
      </c>
      <c r="C28" s="44" t="s">
        <v>52</v>
      </c>
      <c r="D28" s="37" t="s">
        <v>23</v>
      </c>
      <c r="E28" s="38">
        <v>50</v>
      </c>
      <c r="F28" s="39"/>
      <c r="G28" s="40"/>
      <c r="H28" s="40">
        <f t="shared" si="0"/>
        <v>0</v>
      </c>
      <c r="I28" s="41"/>
      <c r="J28" s="40">
        <f t="shared" si="1"/>
        <v>0</v>
      </c>
      <c r="K28" s="40">
        <f t="shared" si="2"/>
        <v>0</v>
      </c>
      <c r="L28" s="42">
        <f t="shared" si="3"/>
        <v>0</v>
      </c>
    </row>
    <row r="29" spans="1:12" x14ac:dyDescent="0.25">
      <c r="A29" s="35">
        <v>19</v>
      </c>
      <c r="B29" s="36" t="s">
        <v>53</v>
      </c>
      <c r="C29" s="44" t="s">
        <v>54</v>
      </c>
      <c r="D29" s="37" t="s">
        <v>23</v>
      </c>
      <c r="E29" s="38">
        <v>15</v>
      </c>
      <c r="F29" s="39"/>
      <c r="G29" s="40"/>
      <c r="H29" s="40">
        <f t="shared" si="0"/>
        <v>0</v>
      </c>
      <c r="I29" s="41"/>
      <c r="J29" s="40">
        <f t="shared" si="1"/>
        <v>0</v>
      </c>
      <c r="K29" s="40">
        <f t="shared" si="2"/>
        <v>0</v>
      </c>
      <c r="L29" s="42">
        <f t="shared" si="3"/>
        <v>0</v>
      </c>
    </row>
    <row r="30" spans="1:12" ht="22.5" x14ac:dyDescent="0.25">
      <c r="A30" s="35">
        <v>20</v>
      </c>
      <c r="B30" s="36" t="s">
        <v>55</v>
      </c>
      <c r="C30" s="44" t="s">
        <v>56</v>
      </c>
      <c r="D30" s="37" t="s">
        <v>23</v>
      </c>
      <c r="E30" s="38">
        <v>20</v>
      </c>
      <c r="F30" s="39"/>
      <c r="G30" s="40"/>
      <c r="H30" s="40">
        <f t="shared" si="0"/>
        <v>0</v>
      </c>
      <c r="I30" s="41"/>
      <c r="J30" s="40">
        <f t="shared" si="1"/>
        <v>0</v>
      </c>
      <c r="K30" s="40">
        <f t="shared" si="2"/>
        <v>0</v>
      </c>
      <c r="L30" s="42">
        <f t="shared" si="3"/>
        <v>0</v>
      </c>
    </row>
    <row r="31" spans="1:12" ht="30.75" customHeight="1" x14ac:dyDescent="0.25">
      <c r="A31" s="35">
        <v>21</v>
      </c>
      <c r="B31" s="36" t="s">
        <v>57</v>
      </c>
      <c r="C31" s="44" t="s">
        <v>58</v>
      </c>
      <c r="D31" s="37" t="s">
        <v>23</v>
      </c>
      <c r="E31" s="38">
        <v>20</v>
      </c>
      <c r="F31" s="39"/>
      <c r="G31" s="40"/>
      <c r="H31" s="40">
        <f t="shared" si="0"/>
        <v>0</v>
      </c>
      <c r="I31" s="41"/>
      <c r="J31" s="40">
        <f t="shared" si="1"/>
        <v>0</v>
      </c>
      <c r="K31" s="40">
        <f t="shared" si="2"/>
        <v>0</v>
      </c>
      <c r="L31" s="42">
        <f t="shared" si="3"/>
        <v>0</v>
      </c>
    </row>
    <row r="32" spans="1:12" ht="27.75" customHeight="1" x14ac:dyDescent="0.25">
      <c r="A32" s="35">
        <v>22</v>
      </c>
      <c r="B32" s="36" t="s">
        <v>59</v>
      </c>
      <c r="C32" s="44" t="s">
        <v>60</v>
      </c>
      <c r="D32" s="37" t="s">
        <v>35</v>
      </c>
      <c r="E32" s="38">
        <v>5</v>
      </c>
      <c r="F32" s="39"/>
      <c r="G32" s="40"/>
      <c r="H32" s="40">
        <f t="shared" si="0"/>
        <v>0</v>
      </c>
      <c r="I32" s="41"/>
      <c r="J32" s="40">
        <f t="shared" si="1"/>
        <v>0</v>
      </c>
      <c r="K32" s="40">
        <f t="shared" si="2"/>
        <v>0</v>
      </c>
      <c r="L32" s="42">
        <f t="shared" si="3"/>
        <v>0</v>
      </c>
    </row>
    <row r="33" spans="1:12" ht="28.5" customHeight="1" x14ac:dyDescent="0.25">
      <c r="A33" s="35">
        <v>23</v>
      </c>
      <c r="B33" s="36" t="s">
        <v>61</v>
      </c>
      <c r="C33" s="44" t="s">
        <v>62</v>
      </c>
      <c r="D33" s="37" t="s">
        <v>35</v>
      </c>
      <c r="E33" s="38">
        <v>30</v>
      </c>
      <c r="F33" s="39"/>
      <c r="G33" s="40"/>
      <c r="H33" s="40">
        <f t="shared" si="0"/>
        <v>0</v>
      </c>
      <c r="I33" s="41"/>
      <c r="J33" s="40">
        <f t="shared" si="1"/>
        <v>0</v>
      </c>
      <c r="K33" s="40">
        <f t="shared" si="2"/>
        <v>0</v>
      </c>
      <c r="L33" s="42">
        <f t="shared" si="3"/>
        <v>0</v>
      </c>
    </row>
    <row r="34" spans="1:12" ht="42" customHeight="1" x14ac:dyDescent="0.25">
      <c r="A34" s="35">
        <v>24</v>
      </c>
      <c r="B34" s="48" t="s">
        <v>63</v>
      </c>
      <c r="C34" s="49" t="s">
        <v>64</v>
      </c>
      <c r="D34" s="50" t="s">
        <v>23</v>
      </c>
      <c r="E34" s="38">
        <v>30</v>
      </c>
      <c r="F34" s="39"/>
      <c r="G34" s="40"/>
      <c r="H34" s="40">
        <f t="shared" si="0"/>
        <v>0</v>
      </c>
      <c r="I34" s="41"/>
      <c r="J34" s="40">
        <f t="shared" si="1"/>
        <v>0</v>
      </c>
      <c r="K34" s="40">
        <f t="shared" si="2"/>
        <v>0</v>
      </c>
      <c r="L34" s="42">
        <f t="shared" si="3"/>
        <v>0</v>
      </c>
    </row>
    <row r="35" spans="1:12" ht="26.25" customHeight="1" x14ac:dyDescent="0.25">
      <c r="A35" s="35">
        <v>25</v>
      </c>
      <c r="B35" s="36" t="s">
        <v>65</v>
      </c>
      <c r="C35" s="44" t="s">
        <v>66</v>
      </c>
      <c r="D35" s="37" t="s">
        <v>35</v>
      </c>
      <c r="E35" s="38">
        <v>15</v>
      </c>
      <c r="F35" s="39"/>
      <c r="G35" s="40"/>
      <c r="H35" s="40">
        <f t="shared" si="0"/>
        <v>0</v>
      </c>
      <c r="I35" s="41"/>
      <c r="J35" s="40">
        <f t="shared" si="1"/>
        <v>0</v>
      </c>
      <c r="K35" s="40">
        <f t="shared" si="2"/>
        <v>0</v>
      </c>
      <c r="L35" s="42">
        <f t="shared" si="3"/>
        <v>0</v>
      </c>
    </row>
    <row r="36" spans="1:12" ht="22.5" customHeight="1" x14ac:dyDescent="0.25">
      <c r="A36" s="35">
        <v>26</v>
      </c>
      <c r="B36" s="36" t="s">
        <v>65</v>
      </c>
      <c r="C36" s="44" t="s">
        <v>67</v>
      </c>
      <c r="D36" s="37" t="s">
        <v>35</v>
      </c>
      <c r="E36" s="38">
        <v>20</v>
      </c>
      <c r="F36" s="39"/>
      <c r="G36" s="40"/>
      <c r="H36" s="40">
        <f t="shared" si="0"/>
        <v>0</v>
      </c>
      <c r="I36" s="41"/>
      <c r="J36" s="40">
        <f t="shared" si="1"/>
        <v>0</v>
      </c>
      <c r="K36" s="40">
        <f t="shared" si="2"/>
        <v>0</v>
      </c>
      <c r="L36" s="42">
        <f t="shared" si="3"/>
        <v>0</v>
      </c>
    </row>
    <row r="37" spans="1:12" ht="24.75" customHeight="1" x14ac:dyDescent="0.25">
      <c r="A37" s="35">
        <v>27</v>
      </c>
      <c r="B37" s="36" t="s">
        <v>68</v>
      </c>
      <c r="C37" s="44" t="s">
        <v>69</v>
      </c>
      <c r="D37" s="37" t="s">
        <v>35</v>
      </c>
      <c r="E37" s="38">
        <v>20</v>
      </c>
      <c r="F37" s="39"/>
      <c r="G37" s="40"/>
      <c r="H37" s="40">
        <f t="shared" si="0"/>
        <v>0</v>
      </c>
      <c r="I37" s="41"/>
      <c r="J37" s="40">
        <f t="shared" si="1"/>
        <v>0</v>
      </c>
      <c r="K37" s="40">
        <f t="shared" si="2"/>
        <v>0</v>
      </c>
      <c r="L37" s="42">
        <f t="shared" si="3"/>
        <v>0</v>
      </c>
    </row>
    <row r="38" spans="1:12" ht="27.75" customHeight="1" x14ac:dyDescent="0.25">
      <c r="A38" s="35">
        <v>28</v>
      </c>
      <c r="B38" s="36" t="s">
        <v>68</v>
      </c>
      <c r="C38" s="44" t="s">
        <v>70</v>
      </c>
      <c r="D38" s="37" t="s">
        <v>35</v>
      </c>
      <c r="E38" s="38">
        <v>5</v>
      </c>
      <c r="F38" s="39"/>
      <c r="G38" s="40"/>
      <c r="H38" s="40">
        <f t="shared" si="0"/>
        <v>0</v>
      </c>
      <c r="I38" s="41"/>
      <c r="J38" s="40">
        <f t="shared" si="1"/>
        <v>0</v>
      </c>
      <c r="K38" s="40">
        <f t="shared" si="2"/>
        <v>0</v>
      </c>
      <c r="L38" s="42">
        <f t="shared" si="3"/>
        <v>0</v>
      </c>
    </row>
    <row r="39" spans="1:12" ht="28.5" customHeight="1" x14ac:dyDescent="0.25">
      <c r="A39" s="35">
        <v>29</v>
      </c>
      <c r="B39" s="36" t="s">
        <v>71</v>
      </c>
      <c r="C39" s="51" t="s">
        <v>72</v>
      </c>
      <c r="D39" s="37" t="s">
        <v>23</v>
      </c>
      <c r="E39" s="38">
        <v>20</v>
      </c>
      <c r="F39" s="39"/>
      <c r="G39" s="40"/>
      <c r="H39" s="40">
        <f t="shared" si="0"/>
        <v>0</v>
      </c>
      <c r="I39" s="41"/>
      <c r="J39" s="40">
        <f t="shared" si="1"/>
        <v>0</v>
      </c>
      <c r="K39" s="40">
        <f t="shared" si="2"/>
        <v>0</v>
      </c>
      <c r="L39" s="42">
        <f t="shared" si="3"/>
        <v>0</v>
      </c>
    </row>
    <row r="40" spans="1:12" ht="45" customHeight="1" x14ac:dyDescent="0.25">
      <c r="A40" s="35">
        <v>30</v>
      </c>
      <c r="B40" s="36" t="s">
        <v>71</v>
      </c>
      <c r="C40" s="52" t="s">
        <v>73</v>
      </c>
      <c r="D40" s="37" t="s">
        <v>23</v>
      </c>
      <c r="E40" s="38">
        <v>20</v>
      </c>
      <c r="F40" s="39"/>
      <c r="G40" s="40"/>
      <c r="H40" s="40">
        <f t="shared" si="0"/>
        <v>0</v>
      </c>
      <c r="I40" s="41"/>
      <c r="J40" s="40">
        <f t="shared" si="1"/>
        <v>0</v>
      </c>
      <c r="K40" s="40">
        <f t="shared" si="2"/>
        <v>0</v>
      </c>
      <c r="L40" s="42">
        <f t="shared" si="3"/>
        <v>0</v>
      </c>
    </row>
    <row r="41" spans="1:12" ht="32.25" customHeight="1" x14ac:dyDescent="0.25">
      <c r="A41" s="35">
        <v>31</v>
      </c>
      <c r="B41" s="36" t="s">
        <v>74</v>
      </c>
      <c r="C41" s="44" t="s">
        <v>75</v>
      </c>
      <c r="D41" s="37" t="s">
        <v>35</v>
      </c>
      <c r="E41" s="38">
        <v>20</v>
      </c>
      <c r="F41" s="39"/>
      <c r="G41" s="40"/>
      <c r="H41" s="40">
        <f t="shared" si="0"/>
        <v>0</v>
      </c>
      <c r="I41" s="41"/>
      <c r="J41" s="40">
        <f t="shared" si="1"/>
        <v>0</v>
      </c>
      <c r="K41" s="40">
        <f t="shared" si="2"/>
        <v>0</v>
      </c>
      <c r="L41" s="42">
        <f t="shared" si="3"/>
        <v>0</v>
      </c>
    </row>
    <row r="42" spans="1:12" ht="29.25" customHeight="1" x14ac:dyDescent="0.25">
      <c r="A42" s="35">
        <v>32</v>
      </c>
      <c r="B42" s="36" t="s">
        <v>76</v>
      </c>
      <c r="C42" s="53" t="s">
        <v>77</v>
      </c>
      <c r="D42" s="37" t="s">
        <v>35</v>
      </c>
      <c r="E42" s="38">
        <v>30</v>
      </c>
      <c r="F42" s="39"/>
      <c r="G42" s="40"/>
      <c r="H42" s="40">
        <f t="shared" si="0"/>
        <v>0</v>
      </c>
      <c r="I42" s="41"/>
      <c r="J42" s="40">
        <f t="shared" si="1"/>
        <v>0</v>
      </c>
      <c r="K42" s="40">
        <f t="shared" si="2"/>
        <v>0</v>
      </c>
      <c r="L42" s="42">
        <f t="shared" si="3"/>
        <v>0</v>
      </c>
    </row>
    <row r="43" spans="1:12" ht="21.75" customHeight="1" x14ac:dyDescent="0.25">
      <c r="A43" s="35">
        <v>33</v>
      </c>
      <c r="B43" s="36" t="s">
        <v>78</v>
      </c>
      <c r="C43" s="44" t="s">
        <v>79</v>
      </c>
      <c r="D43" s="37" t="s">
        <v>23</v>
      </c>
      <c r="E43" s="38">
        <v>5</v>
      </c>
      <c r="F43" s="39"/>
      <c r="G43" s="40"/>
      <c r="H43" s="40">
        <f t="shared" si="0"/>
        <v>0</v>
      </c>
      <c r="I43" s="41"/>
      <c r="J43" s="40">
        <f t="shared" si="1"/>
        <v>0</v>
      </c>
      <c r="K43" s="40">
        <f t="shared" si="2"/>
        <v>0</v>
      </c>
      <c r="L43" s="42">
        <f t="shared" si="3"/>
        <v>0</v>
      </c>
    </row>
    <row r="44" spans="1:12" ht="45" customHeight="1" x14ac:dyDescent="0.25">
      <c r="A44" s="35">
        <v>34</v>
      </c>
      <c r="B44" s="36" t="s">
        <v>80</v>
      </c>
      <c r="C44" s="44" t="s">
        <v>81</v>
      </c>
      <c r="D44" s="37" t="s">
        <v>82</v>
      </c>
      <c r="E44" s="38">
        <v>5</v>
      </c>
      <c r="F44" s="39"/>
      <c r="G44" s="40"/>
      <c r="H44" s="40">
        <f t="shared" si="0"/>
        <v>0</v>
      </c>
      <c r="I44" s="41"/>
      <c r="J44" s="40">
        <f t="shared" si="1"/>
        <v>0</v>
      </c>
      <c r="K44" s="40">
        <f t="shared" si="2"/>
        <v>0</v>
      </c>
      <c r="L44" s="42">
        <f t="shared" si="3"/>
        <v>0</v>
      </c>
    </row>
    <row r="45" spans="1:12" ht="48" customHeight="1" x14ac:dyDescent="0.25">
      <c r="A45" s="35">
        <v>35</v>
      </c>
      <c r="B45" s="36" t="s">
        <v>80</v>
      </c>
      <c r="C45" s="44" t="s">
        <v>83</v>
      </c>
      <c r="D45" s="37" t="s">
        <v>23</v>
      </c>
      <c r="E45" s="43">
        <v>120</v>
      </c>
      <c r="F45" s="39"/>
      <c r="G45" s="40"/>
      <c r="H45" s="40">
        <f t="shared" si="0"/>
        <v>0</v>
      </c>
      <c r="I45" s="41"/>
      <c r="J45" s="40">
        <f t="shared" si="1"/>
        <v>0</v>
      </c>
      <c r="K45" s="40">
        <f t="shared" si="2"/>
        <v>0</v>
      </c>
      <c r="L45" s="42">
        <f t="shared" si="3"/>
        <v>0</v>
      </c>
    </row>
    <row r="46" spans="1:12" ht="45.75" customHeight="1" x14ac:dyDescent="0.25">
      <c r="A46" s="35">
        <v>36</v>
      </c>
      <c r="B46" s="36" t="s">
        <v>84</v>
      </c>
      <c r="C46" s="44" t="s">
        <v>85</v>
      </c>
      <c r="D46" s="37" t="s">
        <v>23</v>
      </c>
      <c r="E46" s="38">
        <v>40</v>
      </c>
      <c r="F46" s="39"/>
      <c r="G46" s="40"/>
      <c r="H46" s="40">
        <f t="shared" si="0"/>
        <v>0</v>
      </c>
      <c r="I46" s="41"/>
      <c r="J46" s="40">
        <f t="shared" si="1"/>
        <v>0</v>
      </c>
      <c r="K46" s="40">
        <f t="shared" si="2"/>
        <v>0</v>
      </c>
      <c r="L46" s="42">
        <f t="shared" si="3"/>
        <v>0</v>
      </c>
    </row>
    <row r="47" spans="1:12" ht="28.5" customHeight="1" x14ac:dyDescent="0.25">
      <c r="A47" s="35">
        <v>37</v>
      </c>
      <c r="B47" s="36" t="s">
        <v>84</v>
      </c>
      <c r="C47" s="44" t="s">
        <v>86</v>
      </c>
      <c r="D47" s="37" t="s">
        <v>23</v>
      </c>
      <c r="E47" s="43">
        <v>10</v>
      </c>
      <c r="F47" s="39"/>
      <c r="G47" s="40"/>
      <c r="H47" s="40">
        <f t="shared" si="0"/>
        <v>0</v>
      </c>
      <c r="I47" s="41"/>
      <c r="J47" s="40">
        <f t="shared" si="1"/>
        <v>0</v>
      </c>
      <c r="K47" s="40">
        <f t="shared" si="2"/>
        <v>0</v>
      </c>
      <c r="L47" s="42">
        <f t="shared" si="3"/>
        <v>0</v>
      </c>
    </row>
    <row r="48" spans="1:12" ht="38.25" customHeight="1" x14ac:dyDescent="0.25">
      <c r="A48" s="35">
        <v>38</v>
      </c>
      <c r="B48" s="36" t="s">
        <v>87</v>
      </c>
      <c r="C48" s="44" t="s">
        <v>88</v>
      </c>
      <c r="D48" s="37" t="s">
        <v>23</v>
      </c>
      <c r="E48" s="43">
        <v>5</v>
      </c>
      <c r="F48" s="39"/>
      <c r="G48" s="40"/>
      <c r="H48" s="40">
        <f t="shared" si="0"/>
        <v>0</v>
      </c>
      <c r="I48" s="41"/>
      <c r="J48" s="40">
        <f t="shared" si="1"/>
        <v>0</v>
      </c>
      <c r="K48" s="40">
        <f t="shared" si="2"/>
        <v>0</v>
      </c>
      <c r="L48" s="42">
        <f t="shared" si="3"/>
        <v>0</v>
      </c>
    </row>
    <row r="49" spans="1:12" ht="41.25" customHeight="1" x14ac:dyDescent="0.25">
      <c r="A49" s="35">
        <v>39</v>
      </c>
      <c r="B49" s="36" t="s">
        <v>89</v>
      </c>
      <c r="C49" s="44" t="s">
        <v>90</v>
      </c>
      <c r="D49" s="37" t="s">
        <v>23</v>
      </c>
      <c r="E49" s="38">
        <v>10</v>
      </c>
      <c r="F49" s="39"/>
      <c r="G49" s="40"/>
      <c r="H49" s="40">
        <f t="shared" si="0"/>
        <v>0</v>
      </c>
      <c r="I49" s="41"/>
      <c r="J49" s="40">
        <f t="shared" si="1"/>
        <v>0</v>
      </c>
      <c r="K49" s="40">
        <f t="shared" si="2"/>
        <v>0</v>
      </c>
      <c r="L49" s="42">
        <f t="shared" si="3"/>
        <v>0</v>
      </c>
    </row>
    <row r="50" spans="1:12" ht="56.25" x14ac:dyDescent="0.25">
      <c r="A50" s="35">
        <v>40</v>
      </c>
      <c r="B50" s="36" t="s">
        <v>80</v>
      </c>
      <c r="C50" s="44" t="s">
        <v>91</v>
      </c>
      <c r="D50" s="37" t="s">
        <v>23</v>
      </c>
      <c r="E50" s="38">
        <v>10</v>
      </c>
      <c r="F50" s="39"/>
      <c r="G50" s="40"/>
      <c r="H50" s="40">
        <f t="shared" si="0"/>
        <v>0</v>
      </c>
      <c r="I50" s="41"/>
      <c r="J50" s="40">
        <f t="shared" si="1"/>
        <v>0</v>
      </c>
      <c r="K50" s="40">
        <f t="shared" si="2"/>
        <v>0</v>
      </c>
      <c r="L50" s="42">
        <f t="shared" si="3"/>
        <v>0</v>
      </c>
    </row>
    <row r="51" spans="1:12" ht="24" customHeight="1" x14ac:dyDescent="0.25">
      <c r="A51" s="35">
        <v>41</v>
      </c>
      <c r="B51" s="36" t="s">
        <v>92</v>
      </c>
      <c r="C51" s="44" t="s">
        <v>93</v>
      </c>
      <c r="D51" s="37" t="s">
        <v>23</v>
      </c>
      <c r="E51" s="38">
        <v>10</v>
      </c>
      <c r="F51" s="39"/>
      <c r="G51" s="40"/>
      <c r="H51" s="40">
        <f t="shared" si="0"/>
        <v>0</v>
      </c>
      <c r="I51" s="41"/>
      <c r="J51" s="40">
        <f t="shared" si="1"/>
        <v>0</v>
      </c>
      <c r="K51" s="40">
        <f t="shared" si="2"/>
        <v>0</v>
      </c>
      <c r="L51" s="42">
        <f t="shared" si="3"/>
        <v>0</v>
      </c>
    </row>
    <row r="52" spans="1:12" ht="33.75" customHeight="1" x14ac:dyDescent="0.25">
      <c r="A52" s="35">
        <v>42</v>
      </c>
      <c r="B52" s="36" t="s">
        <v>92</v>
      </c>
      <c r="C52" s="44" t="s">
        <v>94</v>
      </c>
      <c r="D52" s="37" t="s">
        <v>23</v>
      </c>
      <c r="E52" s="38">
        <v>10</v>
      </c>
      <c r="F52" s="39"/>
      <c r="G52" s="40"/>
      <c r="H52" s="40">
        <f t="shared" si="0"/>
        <v>0</v>
      </c>
      <c r="I52" s="41"/>
      <c r="J52" s="40">
        <f t="shared" si="1"/>
        <v>0</v>
      </c>
      <c r="K52" s="40">
        <f t="shared" si="2"/>
        <v>0</v>
      </c>
      <c r="L52" s="42">
        <f t="shared" si="3"/>
        <v>0</v>
      </c>
    </row>
    <row r="53" spans="1:12" ht="34.5" customHeight="1" x14ac:dyDescent="0.25">
      <c r="A53" s="35">
        <v>43</v>
      </c>
      <c r="B53" s="36" t="s">
        <v>92</v>
      </c>
      <c r="C53" s="44" t="s">
        <v>95</v>
      </c>
      <c r="D53" s="37" t="s">
        <v>23</v>
      </c>
      <c r="E53" s="38">
        <v>10</v>
      </c>
      <c r="F53" s="39"/>
      <c r="G53" s="40"/>
      <c r="H53" s="40">
        <f t="shared" si="0"/>
        <v>0</v>
      </c>
      <c r="I53" s="41"/>
      <c r="J53" s="40">
        <f t="shared" si="1"/>
        <v>0</v>
      </c>
      <c r="K53" s="40">
        <f t="shared" si="2"/>
        <v>0</v>
      </c>
      <c r="L53" s="42">
        <f t="shared" si="3"/>
        <v>0</v>
      </c>
    </row>
    <row r="54" spans="1:12" ht="36" customHeight="1" x14ac:dyDescent="0.25">
      <c r="A54" s="35">
        <v>44</v>
      </c>
      <c r="B54" s="36" t="s">
        <v>37</v>
      </c>
      <c r="C54" s="44" t="s">
        <v>96</v>
      </c>
      <c r="D54" s="37" t="s">
        <v>23</v>
      </c>
      <c r="E54" s="38">
        <v>5</v>
      </c>
      <c r="F54" s="39"/>
      <c r="G54" s="40"/>
      <c r="H54" s="40">
        <f t="shared" si="0"/>
        <v>0</v>
      </c>
      <c r="I54" s="41"/>
      <c r="J54" s="40">
        <f t="shared" si="1"/>
        <v>0</v>
      </c>
      <c r="K54" s="40">
        <f t="shared" si="2"/>
        <v>0</v>
      </c>
      <c r="L54" s="42">
        <f t="shared" si="3"/>
        <v>0</v>
      </c>
    </row>
    <row r="55" spans="1:12" ht="22.5" customHeight="1" x14ac:dyDescent="0.25">
      <c r="A55" s="35">
        <v>45</v>
      </c>
      <c r="B55" s="36" t="s">
        <v>97</v>
      </c>
      <c r="C55" s="44" t="s">
        <v>98</v>
      </c>
      <c r="D55" s="37" t="s">
        <v>99</v>
      </c>
      <c r="E55" s="43">
        <v>10</v>
      </c>
      <c r="F55" s="39"/>
      <c r="G55" s="40"/>
      <c r="H55" s="40">
        <f t="shared" si="0"/>
        <v>0</v>
      </c>
      <c r="I55" s="41"/>
      <c r="J55" s="40">
        <f t="shared" si="1"/>
        <v>0</v>
      </c>
      <c r="K55" s="40">
        <f t="shared" si="2"/>
        <v>0</v>
      </c>
      <c r="L55" s="42">
        <f t="shared" si="3"/>
        <v>0</v>
      </c>
    </row>
    <row r="56" spans="1:12" ht="37.5" customHeight="1" x14ac:dyDescent="0.25">
      <c r="A56" s="35">
        <v>46</v>
      </c>
      <c r="B56" s="36" t="s">
        <v>100</v>
      </c>
      <c r="C56" s="44" t="s">
        <v>101</v>
      </c>
      <c r="D56" s="37" t="s">
        <v>99</v>
      </c>
      <c r="E56" s="38">
        <v>5</v>
      </c>
      <c r="F56" s="39"/>
      <c r="G56" s="40"/>
      <c r="H56" s="40">
        <f t="shared" si="0"/>
        <v>0</v>
      </c>
      <c r="I56" s="41"/>
      <c r="J56" s="40">
        <f t="shared" si="1"/>
        <v>0</v>
      </c>
      <c r="K56" s="40">
        <f t="shared" si="2"/>
        <v>0</v>
      </c>
      <c r="L56" s="42">
        <f t="shared" si="3"/>
        <v>0</v>
      </c>
    </row>
    <row r="57" spans="1:12" ht="22.5" x14ac:dyDescent="0.25">
      <c r="A57" s="35">
        <v>47</v>
      </c>
      <c r="B57" s="36" t="s">
        <v>102</v>
      </c>
      <c r="C57" s="44" t="s">
        <v>103</v>
      </c>
      <c r="D57" s="37" t="s">
        <v>23</v>
      </c>
      <c r="E57" s="38">
        <v>4</v>
      </c>
      <c r="F57" s="39"/>
      <c r="G57" s="40"/>
      <c r="H57" s="40">
        <f t="shared" si="0"/>
        <v>0</v>
      </c>
      <c r="I57" s="41"/>
      <c r="J57" s="40">
        <f t="shared" si="1"/>
        <v>0</v>
      </c>
      <c r="K57" s="40">
        <f t="shared" si="2"/>
        <v>0</v>
      </c>
      <c r="L57" s="42">
        <f t="shared" si="3"/>
        <v>0</v>
      </c>
    </row>
    <row r="58" spans="1:12" ht="28.5" customHeight="1" x14ac:dyDescent="0.25">
      <c r="A58" s="35">
        <v>48</v>
      </c>
      <c r="B58" s="36" t="s">
        <v>104</v>
      </c>
      <c r="C58" s="44" t="s">
        <v>105</v>
      </c>
      <c r="D58" s="37" t="s">
        <v>23</v>
      </c>
      <c r="E58" s="38">
        <v>4</v>
      </c>
      <c r="F58" s="39"/>
      <c r="G58" s="40"/>
      <c r="H58" s="40">
        <f t="shared" si="0"/>
        <v>0</v>
      </c>
      <c r="I58" s="41"/>
      <c r="J58" s="40">
        <f t="shared" si="1"/>
        <v>0</v>
      </c>
      <c r="K58" s="40">
        <f t="shared" si="2"/>
        <v>0</v>
      </c>
      <c r="L58" s="42">
        <f t="shared" si="3"/>
        <v>0</v>
      </c>
    </row>
    <row r="59" spans="1:12" ht="33.75" x14ac:dyDescent="0.25">
      <c r="A59" s="35">
        <v>49</v>
      </c>
      <c r="B59" s="36" t="s">
        <v>106</v>
      </c>
      <c r="C59" s="44" t="s">
        <v>107</v>
      </c>
      <c r="D59" s="37" t="s">
        <v>23</v>
      </c>
      <c r="E59" s="38">
        <v>5</v>
      </c>
      <c r="F59" s="39"/>
      <c r="G59" s="40"/>
      <c r="H59" s="40">
        <f t="shared" si="0"/>
        <v>0</v>
      </c>
      <c r="I59" s="41"/>
      <c r="J59" s="40">
        <f t="shared" si="1"/>
        <v>0</v>
      </c>
      <c r="K59" s="40">
        <f t="shared" si="2"/>
        <v>0</v>
      </c>
      <c r="L59" s="42">
        <f t="shared" si="3"/>
        <v>0</v>
      </c>
    </row>
    <row r="60" spans="1:12" ht="23.25" customHeight="1" x14ac:dyDescent="0.25">
      <c r="A60" s="35">
        <v>50</v>
      </c>
      <c r="B60" s="36" t="s">
        <v>108</v>
      </c>
      <c r="C60" s="44" t="s">
        <v>109</v>
      </c>
      <c r="D60" s="37" t="s">
        <v>110</v>
      </c>
      <c r="E60" s="43">
        <v>10</v>
      </c>
      <c r="F60" s="39"/>
      <c r="G60" s="40"/>
      <c r="H60" s="40">
        <f t="shared" si="0"/>
        <v>0</v>
      </c>
      <c r="I60" s="41"/>
      <c r="J60" s="40">
        <f t="shared" si="1"/>
        <v>0</v>
      </c>
      <c r="K60" s="40">
        <f t="shared" si="2"/>
        <v>0</v>
      </c>
      <c r="L60" s="42">
        <f t="shared" si="3"/>
        <v>0</v>
      </c>
    </row>
    <row r="61" spans="1:12" ht="30.75" customHeight="1" x14ac:dyDescent="0.25">
      <c r="A61" s="35">
        <v>51</v>
      </c>
      <c r="B61" s="36" t="s">
        <v>108</v>
      </c>
      <c r="C61" s="44" t="s">
        <v>111</v>
      </c>
      <c r="D61" s="37" t="s">
        <v>110</v>
      </c>
      <c r="E61" s="43">
        <v>5</v>
      </c>
      <c r="F61" s="39"/>
      <c r="G61" s="40"/>
      <c r="H61" s="40">
        <f t="shared" si="0"/>
        <v>0</v>
      </c>
      <c r="I61" s="41"/>
      <c r="J61" s="40">
        <f t="shared" si="1"/>
        <v>0</v>
      </c>
      <c r="K61" s="40">
        <f t="shared" si="2"/>
        <v>0</v>
      </c>
      <c r="L61" s="42">
        <f t="shared" si="3"/>
        <v>0</v>
      </c>
    </row>
    <row r="62" spans="1:12" ht="67.5" x14ac:dyDescent="0.25">
      <c r="A62" s="35">
        <v>52</v>
      </c>
      <c r="B62" s="36" t="s">
        <v>108</v>
      </c>
      <c r="C62" s="44" t="s">
        <v>112</v>
      </c>
      <c r="D62" s="37" t="s">
        <v>110</v>
      </c>
      <c r="E62" s="43">
        <v>50</v>
      </c>
      <c r="F62" s="39"/>
      <c r="G62" s="40"/>
      <c r="H62" s="40">
        <f t="shared" si="0"/>
        <v>0</v>
      </c>
      <c r="I62" s="41"/>
      <c r="J62" s="40">
        <f t="shared" si="1"/>
        <v>0</v>
      </c>
      <c r="K62" s="40">
        <f t="shared" si="2"/>
        <v>0</v>
      </c>
      <c r="L62" s="42">
        <f t="shared" si="3"/>
        <v>0</v>
      </c>
    </row>
    <row r="63" spans="1:12" ht="69.75" customHeight="1" x14ac:dyDescent="0.25">
      <c r="A63" s="35">
        <v>53</v>
      </c>
      <c r="B63" s="54" t="s">
        <v>113</v>
      </c>
      <c r="C63" s="47" t="s">
        <v>114</v>
      </c>
      <c r="D63" s="37" t="s">
        <v>23</v>
      </c>
      <c r="E63" s="38">
        <v>30</v>
      </c>
      <c r="F63" s="39"/>
      <c r="G63" s="40"/>
      <c r="H63" s="40">
        <f t="shared" si="0"/>
        <v>0</v>
      </c>
      <c r="I63" s="41"/>
      <c r="J63" s="40">
        <f t="shared" si="1"/>
        <v>0</v>
      </c>
      <c r="K63" s="40">
        <f t="shared" si="2"/>
        <v>0</v>
      </c>
      <c r="L63" s="42">
        <f t="shared" si="3"/>
        <v>0</v>
      </c>
    </row>
    <row r="64" spans="1:12" ht="38.25" customHeight="1" x14ac:dyDescent="0.25">
      <c r="A64" s="35">
        <v>54</v>
      </c>
      <c r="B64" s="54" t="s">
        <v>115</v>
      </c>
      <c r="C64" s="55" t="s">
        <v>116</v>
      </c>
      <c r="D64" s="56" t="s">
        <v>35</v>
      </c>
      <c r="E64" s="43">
        <v>40</v>
      </c>
      <c r="F64" s="39"/>
      <c r="G64" s="40"/>
      <c r="H64" s="40">
        <f t="shared" si="0"/>
        <v>0</v>
      </c>
      <c r="I64" s="41"/>
      <c r="J64" s="40">
        <f t="shared" si="1"/>
        <v>0</v>
      </c>
      <c r="K64" s="40">
        <f t="shared" si="2"/>
        <v>0</v>
      </c>
      <c r="L64" s="42">
        <f t="shared" si="3"/>
        <v>0</v>
      </c>
    </row>
    <row r="65" spans="1:12" ht="37.5" customHeight="1" x14ac:dyDescent="0.25">
      <c r="A65" s="35">
        <v>55</v>
      </c>
      <c r="B65" s="54" t="s">
        <v>117</v>
      </c>
      <c r="C65" s="55" t="s">
        <v>116</v>
      </c>
      <c r="D65" s="56" t="s">
        <v>35</v>
      </c>
      <c r="E65" s="43">
        <v>50</v>
      </c>
      <c r="F65" s="39"/>
      <c r="G65" s="40"/>
      <c r="H65" s="40">
        <f t="shared" si="0"/>
        <v>0</v>
      </c>
      <c r="I65" s="41"/>
      <c r="J65" s="40">
        <f t="shared" si="1"/>
        <v>0</v>
      </c>
      <c r="K65" s="40">
        <f t="shared" si="2"/>
        <v>0</v>
      </c>
      <c r="L65" s="42">
        <f t="shared" si="3"/>
        <v>0</v>
      </c>
    </row>
    <row r="66" spans="1:12" ht="36" customHeight="1" x14ac:dyDescent="0.25">
      <c r="A66" s="35">
        <v>56</v>
      </c>
      <c r="B66" s="54" t="s">
        <v>118</v>
      </c>
      <c r="C66" s="47" t="s">
        <v>119</v>
      </c>
      <c r="D66" s="56" t="s">
        <v>35</v>
      </c>
      <c r="E66" s="38">
        <v>10</v>
      </c>
      <c r="F66" s="39"/>
      <c r="G66" s="40"/>
      <c r="H66" s="40">
        <f t="shared" si="0"/>
        <v>0</v>
      </c>
      <c r="I66" s="41"/>
      <c r="J66" s="40">
        <f t="shared" si="1"/>
        <v>0</v>
      </c>
      <c r="K66" s="40">
        <f t="shared" si="2"/>
        <v>0</v>
      </c>
      <c r="L66" s="42">
        <f t="shared" si="3"/>
        <v>0</v>
      </c>
    </row>
    <row r="67" spans="1:12" ht="50.25" customHeight="1" x14ac:dyDescent="0.25">
      <c r="A67" s="35">
        <v>57</v>
      </c>
      <c r="B67" s="54" t="s">
        <v>120</v>
      </c>
      <c r="C67" s="47" t="s">
        <v>121</v>
      </c>
      <c r="D67" s="56" t="s">
        <v>35</v>
      </c>
      <c r="E67" s="43">
        <v>10</v>
      </c>
      <c r="F67" s="39"/>
      <c r="G67" s="40"/>
      <c r="H67" s="40">
        <f t="shared" si="0"/>
        <v>0</v>
      </c>
      <c r="I67" s="41"/>
      <c r="J67" s="40">
        <f t="shared" si="1"/>
        <v>0</v>
      </c>
      <c r="K67" s="40">
        <f t="shared" si="2"/>
        <v>0</v>
      </c>
      <c r="L67" s="42">
        <f t="shared" si="3"/>
        <v>0</v>
      </c>
    </row>
    <row r="68" spans="1:12" ht="40.5" customHeight="1" x14ac:dyDescent="0.25">
      <c r="A68" s="35">
        <v>58</v>
      </c>
      <c r="B68" s="55" t="s">
        <v>122</v>
      </c>
      <c r="C68" s="57"/>
      <c r="D68" s="56" t="s">
        <v>23</v>
      </c>
      <c r="E68" s="38">
        <v>360</v>
      </c>
      <c r="F68" s="39"/>
      <c r="G68" s="40"/>
      <c r="H68" s="40">
        <f t="shared" si="0"/>
        <v>0</v>
      </c>
      <c r="I68" s="41"/>
      <c r="J68" s="40">
        <f t="shared" si="1"/>
        <v>0</v>
      </c>
      <c r="K68" s="40">
        <f t="shared" si="2"/>
        <v>0</v>
      </c>
      <c r="L68" s="42">
        <f t="shared" si="3"/>
        <v>0</v>
      </c>
    </row>
    <row r="69" spans="1:12" ht="47.25" customHeight="1" x14ac:dyDescent="0.25">
      <c r="A69" s="35">
        <v>59</v>
      </c>
      <c r="B69" s="55" t="s">
        <v>123</v>
      </c>
      <c r="C69" s="57"/>
      <c r="D69" s="56" t="s">
        <v>23</v>
      </c>
      <c r="E69" s="43">
        <v>300</v>
      </c>
      <c r="F69" s="39"/>
      <c r="G69" s="40"/>
      <c r="H69" s="40">
        <f t="shared" si="0"/>
        <v>0</v>
      </c>
      <c r="I69" s="41"/>
      <c r="J69" s="40">
        <f t="shared" si="1"/>
        <v>0</v>
      </c>
      <c r="K69" s="40">
        <f t="shared" si="2"/>
        <v>0</v>
      </c>
      <c r="L69" s="42">
        <f t="shared" si="3"/>
        <v>0</v>
      </c>
    </row>
    <row r="70" spans="1:12" ht="93.75" customHeight="1" x14ac:dyDescent="0.25">
      <c r="A70" s="35">
        <v>60</v>
      </c>
      <c r="B70" s="55" t="s">
        <v>124</v>
      </c>
      <c r="C70" s="57"/>
      <c r="D70" s="56" t="s">
        <v>23</v>
      </c>
      <c r="E70" s="38">
        <v>2</v>
      </c>
      <c r="F70" s="39"/>
      <c r="G70" s="40"/>
      <c r="H70" s="40">
        <f t="shared" si="0"/>
        <v>0</v>
      </c>
      <c r="I70" s="41"/>
      <c r="J70" s="40">
        <f t="shared" si="1"/>
        <v>0</v>
      </c>
      <c r="K70" s="40">
        <f t="shared" si="2"/>
        <v>0</v>
      </c>
      <c r="L70" s="42">
        <f t="shared" si="3"/>
        <v>0</v>
      </c>
    </row>
    <row r="71" spans="1:12" ht="39.75" customHeight="1" x14ac:dyDescent="0.25">
      <c r="A71" s="35">
        <v>61</v>
      </c>
      <c r="B71" s="55" t="s">
        <v>125</v>
      </c>
      <c r="C71" s="57"/>
      <c r="D71" s="56" t="s">
        <v>23</v>
      </c>
      <c r="E71" s="38">
        <v>100</v>
      </c>
      <c r="F71" s="39"/>
      <c r="G71" s="40"/>
      <c r="H71" s="40">
        <f t="shared" si="0"/>
        <v>0</v>
      </c>
      <c r="I71" s="41"/>
      <c r="J71" s="40">
        <f t="shared" si="1"/>
        <v>0</v>
      </c>
      <c r="K71" s="40">
        <f t="shared" si="2"/>
        <v>0</v>
      </c>
      <c r="L71" s="42">
        <f t="shared" si="3"/>
        <v>0</v>
      </c>
    </row>
    <row r="72" spans="1:12" ht="39.75" customHeight="1" x14ac:dyDescent="0.25">
      <c r="A72" s="35">
        <v>62</v>
      </c>
      <c r="B72" s="54" t="s">
        <v>126</v>
      </c>
      <c r="C72" s="57"/>
      <c r="D72" s="56" t="s">
        <v>23</v>
      </c>
      <c r="E72" s="38">
        <v>1</v>
      </c>
      <c r="F72" s="39"/>
      <c r="G72" s="40"/>
      <c r="H72" s="40">
        <f t="shared" si="0"/>
        <v>0</v>
      </c>
      <c r="I72" s="41"/>
      <c r="J72" s="40">
        <f t="shared" si="1"/>
        <v>0</v>
      </c>
      <c r="K72" s="40">
        <f t="shared" si="2"/>
        <v>0</v>
      </c>
      <c r="L72" s="42">
        <f t="shared" si="3"/>
        <v>0</v>
      </c>
    </row>
    <row r="73" spans="1:12" ht="50.25" customHeight="1" x14ac:dyDescent="0.25">
      <c r="A73" s="35">
        <v>63</v>
      </c>
      <c r="B73" s="54" t="s">
        <v>127</v>
      </c>
      <c r="C73" s="57"/>
      <c r="D73" s="56" t="s">
        <v>23</v>
      </c>
      <c r="E73" s="43">
        <v>10</v>
      </c>
      <c r="F73" s="39"/>
      <c r="G73" s="40"/>
      <c r="H73" s="40">
        <f t="shared" si="0"/>
        <v>0</v>
      </c>
      <c r="I73" s="41"/>
      <c r="J73" s="40">
        <f t="shared" si="1"/>
        <v>0</v>
      </c>
      <c r="K73" s="40">
        <f t="shared" si="2"/>
        <v>0</v>
      </c>
      <c r="L73" s="42">
        <f t="shared" si="3"/>
        <v>0</v>
      </c>
    </row>
    <row r="74" spans="1:12" ht="64.5" customHeight="1" x14ac:dyDescent="0.25">
      <c r="A74" s="35">
        <v>64</v>
      </c>
      <c r="B74" s="54" t="s">
        <v>128</v>
      </c>
      <c r="C74" s="57"/>
      <c r="D74" s="56" t="s">
        <v>23</v>
      </c>
      <c r="E74" s="38">
        <v>5</v>
      </c>
      <c r="F74" s="39"/>
      <c r="G74" s="40"/>
      <c r="H74" s="40">
        <f t="shared" si="0"/>
        <v>0</v>
      </c>
      <c r="I74" s="41"/>
      <c r="J74" s="40">
        <f t="shared" si="1"/>
        <v>0</v>
      </c>
      <c r="K74" s="40">
        <f t="shared" si="2"/>
        <v>0</v>
      </c>
      <c r="L74" s="42">
        <f t="shared" si="3"/>
        <v>0</v>
      </c>
    </row>
    <row r="75" spans="1:12" ht="66.75" customHeight="1" x14ac:dyDescent="0.25">
      <c r="A75" s="35">
        <v>65</v>
      </c>
      <c r="B75" s="54" t="s">
        <v>129</v>
      </c>
      <c r="C75" s="57"/>
      <c r="D75" s="56" t="s">
        <v>23</v>
      </c>
      <c r="E75" s="38">
        <v>10</v>
      </c>
      <c r="F75" s="39"/>
      <c r="G75" s="40"/>
      <c r="H75" s="40">
        <f t="shared" si="0"/>
        <v>0</v>
      </c>
      <c r="I75" s="41"/>
      <c r="J75" s="40">
        <f t="shared" si="1"/>
        <v>0</v>
      </c>
      <c r="K75" s="40">
        <f t="shared" si="2"/>
        <v>0</v>
      </c>
      <c r="L75" s="42">
        <f t="shared" si="3"/>
        <v>0</v>
      </c>
    </row>
    <row r="76" spans="1:12" ht="54" customHeight="1" x14ac:dyDescent="0.25">
      <c r="A76" s="35">
        <v>66</v>
      </c>
      <c r="B76" s="54" t="s">
        <v>130</v>
      </c>
      <c r="C76" s="57"/>
      <c r="D76" s="56" t="s">
        <v>23</v>
      </c>
      <c r="E76" s="38">
        <v>200</v>
      </c>
      <c r="F76" s="39"/>
      <c r="G76" s="40"/>
      <c r="H76" s="40">
        <f t="shared" si="0"/>
        <v>0</v>
      </c>
      <c r="I76" s="41"/>
      <c r="J76" s="40">
        <f t="shared" si="1"/>
        <v>0</v>
      </c>
      <c r="K76" s="40">
        <f t="shared" si="2"/>
        <v>0</v>
      </c>
      <c r="L76" s="42">
        <f t="shared" si="3"/>
        <v>0</v>
      </c>
    </row>
    <row r="77" spans="1:12" ht="22.5" x14ac:dyDescent="0.25">
      <c r="A77" s="35">
        <v>67</v>
      </c>
      <c r="B77" s="54" t="s">
        <v>131</v>
      </c>
      <c r="C77" s="57"/>
      <c r="D77" s="56" t="s">
        <v>23</v>
      </c>
      <c r="E77" s="38">
        <v>100</v>
      </c>
      <c r="F77" s="39"/>
      <c r="G77" s="40"/>
      <c r="H77" s="40">
        <f t="shared" ref="H77:H86" si="4">G77*E77</f>
        <v>0</v>
      </c>
      <c r="I77" s="41"/>
      <c r="J77" s="40">
        <f t="shared" ref="J77:J86" si="5">I77*G77</f>
        <v>0</v>
      </c>
      <c r="K77" s="40">
        <f t="shared" ref="K77:K86" si="6">J77+G77</f>
        <v>0</v>
      </c>
      <c r="L77" s="42">
        <f t="shared" ref="L77:L86" si="7">K77*E77</f>
        <v>0</v>
      </c>
    </row>
    <row r="78" spans="1:12" ht="63.75" customHeight="1" x14ac:dyDescent="0.25">
      <c r="A78" s="35">
        <v>68</v>
      </c>
      <c r="B78" s="58" t="s">
        <v>132</v>
      </c>
      <c r="C78" s="59" t="s">
        <v>133</v>
      </c>
      <c r="D78" s="56" t="s">
        <v>23</v>
      </c>
      <c r="E78" s="38">
        <v>2</v>
      </c>
      <c r="F78" s="39"/>
      <c r="G78" s="40"/>
      <c r="H78" s="40">
        <f t="shared" si="4"/>
        <v>0</v>
      </c>
      <c r="I78" s="41"/>
      <c r="J78" s="40">
        <f t="shared" si="5"/>
        <v>0</v>
      </c>
      <c r="K78" s="40">
        <f t="shared" si="6"/>
        <v>0</v>
      </c>
      <c r="L78" s="42">
        <f t="shared" si="7"/>
        <v>0</v>
      </c>
    </row>
    <row r="79" spans="1:12" ht="22.5" x14ac:dyDescent="0.25">
      <c r="A79" s="35">
        <v>69</v>
      </c>
      <c r="B79" s="45" t="s">
        <v>134</v>
      </c>
      <c r="C79" s="60" t="s">
        <v>135</v>
      </c>
      <c r="D79" s="61" t="s">
        <v>23</v>
      </c>
      <c r="E79" s="46">
        <v>3</v>
      </c>
      <c r="F79" s="39"/>
      <c r="G79" s="40"/>
      <c r="H79" s="40">
        <f t="shared" si="4"/>
        <v>0</v>
      </c>
      <c r="I79" s="41"/>
      <c r="J79" s="40">
        <f t="shared" si="5"/>
        <v>0</v>
      </c>
      <c r="K79" s="40">
        <f t="shared" si="6"/>
        <v>0</v>
      </c>
      <c r="L79" s="42">
        <f t="shared" si="7"/>
        <v>0</v>
      </c>
    </row>
    <row r="80" spans="1:12" ht="35.25" customHeight="1" x14ac:dyDescent="0.25">
      <c r="A80" s="35">
        <v>70</v>
      </c>
      <c r="B80" s="45" t="s">
        <v>74</v>
      </c>
      <c r="C80" s="51" t="s">
        <v>136</v>
      </c>
      <c r="D80" s="61" t="s">
        <v>35</v>
      </c>
      <c r="E80" s="46">
        <v>6</v>
      </c>
      <c r="F80" s="39"/>
      <c r="G80" s="40"/>
      <c r="H80" s="40">
        <f t="shared" si="4"/>
        <v>0</v>
      </c>
      <c r="I80" s="41"/>
      <c r="J80" s="40">
        <f t="shared" si="5"/>
        <v>0</v>
      </c>
      <c r="K80" s="40">
        <f t="shared" si="6"/>
        <v>0</v>
      </c>
      <c r="L80" s="42">
        <f t="shared" si="7"/>
        <v>0</v>
      </c>
    </row>
    <row r="81" spans="1:12" ht="33.75" x14ac:dyDescent="0.25">
      <c r="A81" s="35">
        <v>71</v>
      </c>
      <c r="B81" s="45" t="s">
        <v>137</v>
      </c>
      <c r="C81" s="39" t="s">
        <v>137</v>
      </c>
      <c r="D81" s="61" t="s">
        <v>23</v>
      </c>
      <c r="E81" s="46">
        <v>10</v>
      </c>
      <c r="F81" s="39"/>
      <c r="G81" s="40"/>
      <c r="H81" s="40">
        <f t="shared" si="4"/>
        <v>0</v>
      </c>
      <c r="I81" s="41"/>
      <c r="J81" s="40">
        <f t="shared" si="5"/>
        <v>0</v>
      </c>
      <c r="K81" s="40">
        <f t="shared" si="6"/>
        <v>0</v>
      </c>
      <c r="L81" s="42">
        <f t="shared" si="7"/>
        <v>0</v>
      </c>
    </row>
    <row r="82" spans="1:12" ht="22.5" x14ac:dyDescent="0.25">
      <c r="A82" s="35">
        <v>72</v>
      </c>
      <c r="B82" s="45" t="s">
        <v>138</v>
      </c>
      <c r="C82" s="51" t="s">
        <v>139</v>
      </c>
      <c r="D82" s="61" t="s">
        <v>35</v>
      </c>
      <c r="E82" s="46">
        <v>2</v>
      </c>
      <c r="F82" s="39"/>
      <c r="G82" s="40"/>
      <c r="H82" s="40">
        <f t="shared" si="4"/>
        <v>0</v>
      </c>
      <c r="I82" s="41"/>
      <c r="J82" s="40">
        <f t="shared" si="5"/>
        <v>0</v>
      </c>
      <c r="K82" s="40">
        <f t="shared" si="6"/>
        <v>0</v>
      </c>
      <c r="L82" s="42">
        <f t="shared" si="7"/>
        <v>0</v>
      </c>
    </row>
    <row r="83" spans="1:12" ht="22.5" x14ac:dyDescent="0.25">
      <c r="A83" s="35">
        <v>73</v>
      </c>
      <c r="B83" s="45" t="s">
        <v>108</v>
      </c>
      <c r="C83" s="39" t="s">
        <v>140</v>
      </c>
      <c r="D83" s="61" t="s">
        <v>23</v>
      </c>
      <c r="E83" s="62">
        <v>1</v>
      </c>
      <c r="F83" s="39"/>
      <c r="G83" s="40"/>
      <c r="H83" s="40">
        <f t="shared" si="4"/>
        <v>0</v>
      </c>
      <c r="I83" s="41"/>
      <c r="J83" s="40">
        <f t="shared" si="5"/>
        <v>0</v>
      </c>
      <c r="K83" s="40">
        <f t="shared" si="6"/>
        <v>0</v>
      </c>
      <c r="L83" s="42">
        <f t="shared" si="7"/>
        <v>0</v>
      </c>
    </row>
    <row r="84" spans="1:12" ht="23.25" thickBot="1" x14ac:dyDescent="0.3">
      <c r="A84" s="35">
        <v>74</v>
      </c>
      <c r="B84" s="63" t="s">
        <v>141</v>
      </c>
      <c r="C84" s="64" t="s">
        <v>142</v>
      </c>
      <c r="D84" s="65" t="s">
        <v>23</v>
      </c>
      <c r="E84" s="66">
        <v>2</v>
      </c>
      <c r="F84" s="67"/>
      <c r="G84" s="68"/>
      <c r="H84" s="68">
        <f t="shared" si="4"/>
        <v>0</v>
      </c>
      <c r="I84" s="41"/>
      <c r="J84" s="68">
        <f t="shared" si="5"/>
        <v>0</v>
      </c>
      <c r="K84" s="40">
        <f t="shared" si="6"/>
        <v>0</v>
      </c>
      <c r="L84" s="69">
        <f t="shared" si="7"/>
        <v>0</v>
      </c>
    </row>
    <row r="85" spans="1:12" ht="15.75" thickBot="1" x14ac:dyDescent="0.3">
      <c r="A85" s="70" t="s">
        <v>143</v>
      </c>
      <c r="B85" s="71"/>
      <c r="C85" s="72"/>
      <c r="D85" s="73"/>
      <c r="E85" s="73"/>
      <c r="F85" s="73"/>
      <c r="G85" s="74" t="s">
        <v>144</v>
      </c>
      <c r="H85" s="75">
        <f>SUM(H11:H84)</f>
        <v>0</v>
      </c>
      <c r="I85" s="74" t="s">
        <v>145</v>
      </c>
      <c r="J85" s="74"/>
      <c r="K85" s="74" t="s">
        <v>145</v>
      </c>
      <c r="L85" s="76">
        <f>SUM(L11:L84)</f>
        <v>0</v>
      </c>
    </row>
    <row r="86" spans="1:12" x14ac:dyDescent="0.25">
      <c r="A86" s="8"/>
      <c r="B86" s="8"/>
      <c r="C86" s="8"/>
      <c r="D86" s="8"/>
      <c r="E86" s="8"/>
    </row>
    <row r="87" spans="1:12" x14ac:dyDescent="0.25">
      <c r="A87" s="77" t="s">
        <v>146</v>
      </c>
      <c r="B87" s="77"/>
      <c r="C87" s="77"/>
      <c r="D87" s="8"/>
      <c r="E87" s="8"/>
    </row>
    <row r="88" spans="1:12" x14ac:dyDescent="0.25">
      <c r="A88" s="8"/>
      <c r="B88" s="8"/>
      <c r="C88" s="8"/>
      <c r="D88" s="8"/>
      <c r="E88" s="8"/>
    </row>
    <row r="89" spans="1:12" x14ac:dyDescent="0.25">
      <c r="A89" s="78" t="s">
        <v>147</v>
      </c>
      <c r="B89" s="79"/>
      <c r="C89" s="79"/>
      <c r="D89" s="79"/>
      <c r="E89" s="79"/>
      <c r="F89" s="80"/>
      <c r="G89" s="81" t="s">
        <v>148</v>
      </c>
      <c r="H89" s="81"/>
      <c r="I89" s="81"/>
      <c r="J89" s="81"/>
      <c r="K89" s="81"/>
      <c r="L89" s="82"/>
    </row>
    <row r="90" spans="1:12" x14ac:dyDescent="0.25">
      <c r="A90" s="83" t="s">
        <v>149</v>
      </c>
      <c r="B90" s="83"/>
      <c r="C90" s="83"/>
      <c r="D90" s="83"/>
      <c r="E90" s="83"/>
      <c r="F90" s="3"/>
      <c r="G90" s="4" t="s">
        <v>150</v>
      </c>
      <c r="H90" s="4"/>
      <c r="I90" s="4"/>
      <c r="J90" s="4"/>
      <c r="K90" s="4"/>
      <c r="L90" s="4"/>
    </row>
    <row r="91" spans="1:12" x14ac:dyDescent="0.25">
      <c r="A91" s="8"/>
      <c r="B91" s="8"/>
      <c r="C91" s="8"/>
      <c r="D91" s="8"/>
      <c r="E91" s="8"/>
    </row>
    <row r="93" spans="1:12" ht="25.5" customHeight="1" x14ac:dyDescent="0.25"/>
  </sheetData>
  <mergeCells count="18">
    <mergeCell ref="G89:K89"/>
    <mergeCell ref="G90:L90"/>
    <mergeCell ref="G9:G10"/>
    <mergeCell ref="H9:H10"/>
    <mergeCell ref="I9:J9"/>
    <mergeCell ref="K9:K10"/>
    <mergeCell ref="L9:L10"/>
    <mergeCell ref="A85:C85"/>
    <mergeCell ref="D1:E1"/>
    <mergeCell ref="J1:K1"/>
    <mergeCell ref="A5:L5"/>
    <mergeCell ref="A7:L7"/>
    <mergeCell ref="A9:A10"/>
    <mergeCell ref="B9:B10"/>
    <mergeCell ref="C9:C10"/>
    <mergeCell ref="D9:D10"/>
    <mergeCell ref="E9:E10"/>
    <mergeCell ref="F9:F10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2"/>
  <sheetViews>
    <sheetView workbookViewId="0">
      <selection activeCell="I10" sqref="I10:I55"/>
    </sheetView>
  </sheetViews>
  <sheetFormatPr defaultRowHeight="15" x14ac:dyDescent="0.25"/>
  <cols>
    <col min="1" max="1" width="4.28515625" style="413" customWidth="1"/>
    <col min="2" max="2" width="12" style="413" customWidth="1"/>
    <col min="3" max="3" width="49.5703125" style="413" customWidth="1"/>
    <col min="4" max="4" width="9.85546875" style="413" customWidth="1"/>
    <col min="5" max="5" width="5" style="413" customWidth="1"/>
    <col min="6" max="6" width="19" customWidth="1"/>
    <col min="7" max="7" width="11.85546875" customWidth="1"/>
    <col min="8" max="8" width="8.28515625" customWidth="1"/>
    <col min="9" max="9" width="6.140625" customWidth="1"/>
    <col min="10" max="10" width="7.85546875" customWidth="1"/>
    <col min="11" max="11" width="12.42578125" customWidth="1"/>
    <col min="12" max="12" width="8.7109375" customWidth="1"/>
    <col min="257" max="257" width="4.28515625" customWidth="1"/>
    <col min="258" max="258" width="12" customWidth="1"/>
    <col min="259" max="259" width="49.5703125" customWidth="1"/>
    <col min="260" max="260" width="9.85546875" customWidth="1"/>
    <col min="261" max="261" width="5" customWidth="1"/>
    <col min="262" max="262" width="19" customWidth="1"/>
    <col min="263" max="263" width="11.85546875" customWidth="1"/>
    <col min="264" max="264" width="8.28515625" customWidth="1"/>
    <col min="265" max="265" width="6.140625" customWidth="1"/>
    <col min="266" max="266" width="7.85546875" customWidth="1"/>
    <col min="267" max="267" width="12.42578125" customWidth="1"/>
    <col min="268" max="268" width="8.7109375" customWidth="1"/>
    <col min="513" max="513" width="4.28515625" customWidth="1"/>
    <col min="514" max="514" width="12" customWidth="1"/>
    <col min="515" max="515" width="49.5703125" customWidth="1"/>
    <col min="516" max="516" width="9.85546875" customWidth="1"/>
    <col min="517" max="517" width="5" customWidth="1"/>
    <col min="518" max="518" width="19" customWidth="1"/>
    <col min="519" max="519" width="11.85546875" customWidth="1"/>
    <col min="520" max="520" width="8.28515625" customWidth="1"/>
    <col min="521" max="521" width="6.140625" customWidth="1"/>
    <col min="522" max="522" width="7.85546875" customWidth="1"/>
    <col min="523" max="523" width="12.42578125" customWidth="1"/>
    <col min="524" max="524" width="8.7109375" customWidth="1"/>
    <col min="769" max="769" width="4.28515625" customWidth="1"/>
    <col min="770" max="770" width="12" customWidth="1"/>
    <col min="771" max="771" width="49.5703125" customWidth="1"/>
    <col min="772" max="772" width="9.85546875" customWidth="1"/>
    <col min="773" max="773" width="5" customWidth="1"/>
    <col min="774" max="774" width="19" customWidth="1"/>
    <col min="775" max="775" width="11.85546875" customWidth="1"/>
    <col min="776" max="776" width="8.28515625" customWidth="1"/>
    <col min="777" max="777" width="6.140625" customWidth="1"/>
    <col min="778" max="778" width="7.85546875" customWidth="1"/>
    <col min="779" max="779" width="12.42578125" customWidth="1"/>
    <col min="780" max="780" width="8.7109375" customWidth="1"/>
    <col min="1025" max="1025" width="4.28515625" customWidth="1"/>
    <col min="1026" max="1026" width="12" customWidth="1"/>
    <col min="1027" max="1027" width="49.5703125" customWidth="1"/>
    <col min="1028" max="1028" width="9.85546875" customWidth="1"/>
    <col min="1029" max="1029" width="5" customWidth="1"/>
    <col min="1030" max="1030" width="19" customWidth="1"/>
    <col min="1031" max="1031" width="11.85546875" customWidth="1"/>
    <col min="1032" max="1032" width="8.28515625" customWidth="1"/>
    <col min="1033" max="1033" width="6.140625" customWidth="1"/>
    <col min="1034" max="1034" width="7.85546875" customWidth="1"/>
    <col min="1035" max="1035" width="12.42578125" customWidth="1"/>
    <col min="1036" max="1036" width="8.7109375" customWidth="1"/>
    <col min="1281" max="1281" width="4.28515625" customWidth="1"/>
    <col min="1282" max="1282" width="12" customWidth="1"/>
    <col min="1283" max="1283" width="49.5703125" customWidth="1"/>
    <col min="1284" max="1284" width="9.85546875" customWidth="1"/>
    <col min="1285" max="1285" width="5" customWidth="1"/>
    <col min="1286" max="1286" width="19" customWidth="1"/>
    <col min="1287" max="1287" width="11.85546875" customWidth="1"/>
    <col min="1288" max="1288" width="8.28515625" customWidth="1"/>
    <col min="1289" max="1289" width="6.140625" customWidth="1"/>
    <col min="1290" max="1290" width="7.85546875" customWidth="1"/>
    <col min="1291" max="1291" width="12.42578125" customWidth="1"/>
    <col min="1292" max="1292" width="8.7109375" customWidth="1"/>
    <col min="1537" max="1537" width="4.28515625" customWidth="1"/>
    <col min="1538" max="1538" width="12" customWidth="1"/>
    <col min="1539" max="1539" width="49.5703125" customWidth="1"/>
    <col min="1540" max="1540" width="9.85546875" customWidth="1"/>
    <col min="1541" max="1541" width="5" customWidth="1"/>
    <col min="1542" max="1542" width="19" customWidth="1"/>
    <col min="1543" max="1543" width="11.85546875" customWidth="1"/>
    <col min="1544" max="1544" width="8.28515625" customWidth="1"/>
    <col min="1545" max="1545" width="6.140625" customWidth="1"/>
    <col min="1546" max="1546" width="7.85546875" customWidth="1"/>
    <col min="1547" max="1547" width="12.42578125" customWidth="1"/>
    <col min="1548" max="1548" width="8.7109375" customWidth="1"/>
    <col min="1793" max="1793" width="4.28515625" customWidth="1"/>
    <col min="1794" max="1794" width="12" customWidth="1"/>
    <col min="1795" max="1795" width="49.5703125" customWidth="1"/>
    <col min="1796" max="1796" width="9.85546875" customWidth="1"/>
    <col min="1797" max="1797" width="5" customWidth="1"/>
    <col min="1798" max="1798" width="19" customWidth="1"/>
    <col min="1799" max="1799" width="11.85546875" customWidth="1"/>
    <col min="1800" max="1800" width="8.28515625" customWidth="1"/>
    <col min="1801" max="1801" width="6.140625" customWidth="1"/>
    <col min="1802" max="1802" width="7.85546875" customWidth="1"/>
    <col min="1803" max="1803" width="12.42578125" customWidth="1"/>
    <col min="1804" max="1804" width="8.7109375" customWidth="1"/>
    <col min="2049" max="2049" width="4.28515625" customWidth="1"/>
    <col min="2050" max="2050" width="12" customWidth="1"/>
    <col min="2051" max="2051" width="49.5703125" customWidth="1"/>
    <col min="2052" max="2052" width="9.85546875" customWidth="1"/>
    <col min="2053" max="2053" width="5" customWidth="1"/>
    <col min="2054" max="2054" width="19" customWidth="1"/>
    <col min="2055" max="2055" width="11.85546875" customWidth="1"/>
    <col min="2056" max="2056" width="8.28515625" customWidth="1"/>
    <col min="2057" max="2057" width="6.140625" customWidth="1"/>
    <col min="2058" max="2058" width="7.85546875" customWidth="1"/>
    <col min="2059" max="2059" width="12.42578125" customWidth="1"/>
    <col min="2060" max="2060" width="8.7109375" customWidth="1"/>
    <col min="2305" max="2305" width="4.28515625" customWidth="1"/>
    <col min="2306" max="2306" width="12" customWidth="1"/>
    <col min="2307" max="2307" width="49.5703125" customWidth="1"/>
    <col min="2308" max="2308" width="9.85546875" customWidth="1"/>
    <col min="2309" max="2309" width="5" customWidth="1"/>
    <col min="2310" max="2310" width="19" customWidth="1"/>
    <col min="2311" max="2311" width="11.85546875" customWidth="1"/>
    <col min="2312" max="2312" width="8.28515625" customWidth="1"/>
    <col min="2313" max="2313" width="6.140625" customWidth="1"/>
    <col min="2314" max="2314" width="7.85546875" customWidth="1"/>
    <col min="2315" max="2315" width="12.42578125" customWidth="1"/>
    <col min="2316" max="2316" width="8.7109375" customWidth="1"/>
    <col min="2561" max="2561" width="4.28515625" customWidth="1"/>
    <col min="2562" max="2562" width="12" customWidth="1"/>
    <col min="2563" max="2563" width="49.5703125" customWidth="1"/>
    <col min="2564" max="2564" width="9.85546875" customWidth="1"/>
    <col min="2565" max="2565" width="5" customWidth="1"/>
    <col min="2566" max="2566" width="19" customWidth="1"/>
    <col min="2567" max="2567" width="11.85546875" customWidth="1"/>
    <col min="2568" max="2568" width="8.28515625" customWidth="1"/>
    <col min="2569" max="2569" width="6.140625" customWidth="1"/>
    <col min="2570" max="2570" width="7.85546875" customWidth="1"/>
    <col min="2571" max="2571" width="12.42578125" customWidth="1"/>
    <col min="2572" max="2572" width="8.7109375" customWidth="1"/>
    <col min="2817" max="2817" width="4.28515625" customWidth="1"/>
    <col min="2818" max="2818" width="12" customWidth="1"/>
    <col min="2819" max="2819" width="49.5703125" customWidth="1"/>
    <col min="2820" max="2820" width="9.85546875" customWidth="1"/>
    <col min="2821" max="2821" width="5" customWidth="1"/>
    <col min="2822" max="2822" width="19" customWidth="1"/>
    <col min="2823" max="2823" width="11.85546875" customWidth="1"/>
    <col min="2824" max="2824" width="8.28515625" customWidth="1"/>
    <col min="2825" max="2825" width="6.140625" customWidth="1"/>
    <col min="2826" max="2826" width="7.85546875" customWidth="1"/>
    <col min="2827" max="2827" width="12.42578125" customWidth="1"/>
    <col min="2828" max="2828" width="8.7109375" customWidth="1"/>
    <col min="3073" max="3073" width="4.28515625" customWidth="1"/>
    <col min="3074" max="3074" width="12" customWidth="1"/>
    <col min="3075" max="3075" width="49.5703125" customWidth="1"/>
    <col min="3076" max="3076" width="9.85546875" customWidth="1"/>
    <col min="3077" max="3077" width="5" customWidth="1"/>
    <col min="3078" max="3078" width="19" customWidth="1"/>
    <col min="3079" max="3079" width="11.85546875" customWidth="1"/>
    <col min="3080" max="3080" width="8.28515625" customWidth="1"/>
    <col min="3081" max="3081" width="6.140625" customWidth="1"/>
    <col min="3082" max="3082" width="7.85546875" customWidth="1"/>
    <col min="3083" max="3083" width="12.42578125" customWidth="1"/>
    <col min="3084" max="3084" width="8.7109375" customWidth="1"/>
    <col min="3329" max="3329" width="4.28515625" customWidth="1"/>
    <col min="3330" max="3330" width="12" customWidth="1"/>
    <col min="3331" max="3331" width="49.5703125" customWidth="1"/>
    <col min="3332" max="3332" width="9.85546875" customWidth="1"/>
    <col min="3333" max="3333" width="5" customWidth="1"/>
    <col min="3334" max="3334" width="19" customWidth="1"/>
    <col min="3335" max="3335" width="11.85546875" customWidth="1"/>
    <col min="3336" max="3336" width="8.28515625" customWidth="1"/>
    <col min="3337" max="3337" width="6.140625" customWidth="1"/>
    <col min="3338" max="3338" width="7.85546875" customWidth="1"/>
    <col min="3339" max="3339" width="12.42578125" customWidth="1"/>
    <col min="3340" max="3340" width="8.7109375" customWidth="1"/>
    <col min="3585" max="3585" width="4.28515625" customWidth="1"/>
    <col min="3586" max="3586" width="12" customWidth="1"/>
    <col min="3587" max="3587" width="49.5703125" customWidth="1"/>
    <col min="3588" max="3588" width="9.85546875" customWidth="1"/>
    <col min="3589" max="3589" width="5" customWidth="1"/>
    <col min="3590" max="3590" width="19" customWidth="1"/>
    <col min="3591" max="3591" width="11.85546875" customWidth="1"/>
    <col min="3592" max="3592" width="8.28515625" customWidth="1"/>
    <col min="3593" max="3593" width="6.140625" customWidth="1"/>
    <col min="3594" max="3594" width="7.85546875" customWidth="1"/>
    <col min="3595" max="3595" width="12.42578125" customWidth="1"/>
    <col min="3596" max="3596" width="8.7109375" customWidth="1"/>
    <col min="3841" max="3841" width="4.28515625" customWidth="1"/>
    <col min="3842" max="3842" width="12" customWidth="1"/>
    <col min="3843" max="3843" width="49.5703125" customWidth="1"/>
    <col min="3844" max="3844" width="9.85546875" customWidth="1"/>
    <col min="3845" max="3845" width="5" customWidth="1"/>
    <col min="3846" max="3846" width="19" customWidth="1"/>
    <col min="3847" max="3847" width="11.85546875" customWidth="1"/>
    <col min="3848" max="3848" width="8.28515625" customWidth="1"/>
    <col min="3849" max="3849" width="6.140625" customWidth="1"/>
    <col min="3850" max="3850" width="7.85546875" customWidth="1"/>
    <col min="3851" max="3851" width="12.42578125" customWidth="1"/>
    <col min="3852" max="3852" width="8.7109375" customWidth="1"/>
    <col min="4097" max="4097" width="4.28515625" customWidth="1"/>
    <col min="4098" max="4098" width="12" customWidth="1"/>
    <col min="4099" max="4099" width="49.5703125" customWidth="1"/>
    <col min="4100" max="4100" width="9.85546875" customWidth="1"/>
    <col min="4101" max="4101" width="5" customWidth="1"/>
    <col min="4102" max="4102" width="19" customWidth="1"/>
    <col min="4103" max="4103" width="11.85546875" customWidth="1"/>
    <col min="4104" max="4104" width="8.28515625" customWidth="1"/>
    <col min="4105" max="4105" width="6.140625" customWidth="1"/>
    <col min="4106" max="4106" width="7.85546875" customWidth="1"/>
    <col min="4107" max="4107" width="12.42578125" customWidth="1"/>
    <col min="4108" max="4108" width="8.7109375" customWidth="1"/>
    <col min="4353" max="4353" width="4.28515625" customWidth="1"/>
    <col min="4354" max="4354" width="12" customWidth="1"/>
    <col min="4355" max="4355" width="49.5703125" customWidth="1"/>
    <col min="4356" max="4356" width="9.85546875" customWidth="1"/>
    <col min="4357" max="4357" width="5" customWidth="1"/>
    <col min="4358" max="4358" width="19" customWidth="1"/>
    <col min="4359" max="4359" width="11.85546875" customWidth="1"/>
    <col min="4360" max="4360" width="8.28515625" customWidth="1"/>
    <col min="4361" max="4361" width="6.140625" customWidth="1"/>
    <col min="4362" max="4362" width="7.85546875" customWidth="1"/>
    <col min="4363" max="4363" width="12.42578125" customWidth="1"/>
    <col min="4364" max="4364" width="8.7109375" customWidth="1"/>
    <col min="4609" max="4609" width="4.28515625" customWidth="1"/>
    <col min="4610" max="4610" width="12" customWidth="1"/>
    <col min="4611" max="4611" width="49.5703125" customWidth="1"/>
    <col min="4612" max="4612" width="9.85546875" customWidth="1"/>
    <col min="4613" max="4613" width="5" customWidth="1"/>
    <col min="4614" max="4614" width="19" customWidth="1"/>
    <col min="4615" max="4615" width="11.85546875" customWidth="1"/>
    <col min="4616" max="4616" width="8.28515625" customWidth="1"/>
    <col min="4617" max="4617" width="6.140625" customWidth="1"/>
    <col min="4618" max="4618" width="7.85546875" customWidth="1"/>
    <col min="4619" max="4619" width="12.42578125" customWidth="1"/>
    <col min="4620" max="4620" width="8.7109375" customWidth="1"/>
    <col min="4865" max="4865" width="4.28515625" customWidth="1"/>
    <col min="4866" max="4866" width="12" customWidth="1"/>
    <col min="4867" max="4867" width="49.5703125" customWidth="1"/>
    <col min="4868" max="4868" width="9.85546875" customWidth="1"/>
    <col min="4869" max="4869" width="5" customWidth="1"/>
    <col min="4870" max="4870" width="19" customWidth="1"/>
    <col min="4871" max="4871" width="11.85546875" customWidth="1"/>
    <col min="4872" max="4872" width="8.28515625" customWidth="1"/>
    <col min="4873" max="4873" width="6.140625" customWidth="1"/>
    <col min="4874" max="4874" width="7.85546875" customWidth="1"/>
    <col min="4875" max="4875" width="12.42578125" customWidth="1"/>
    <col min="4876" max="4876" width="8.7109375" customWidth="1"/>
    <col min="5121" max="5121" width="4.28515625" customWidth="1"/>
    <col min="5122" max="5122" width="12" customWidth="1"/>
    <col min="5123" max="5123" width="49.5703125" customWidth="1"/>
    <col min="5124" max="5124" width="9.85546875" customWidth="1"/>
    <col min="5125" max="5125" width="5" customWidth="1"/>
    <col min="5126" max="5126" width="19" customWidth="1"/>
    <col min="5127" max="5127" width="11.85546875" customWidth="1"/>
    <col min="5128" max="5128" width="8.28515625" customWidth="1"/>
    <col min="5129" max="5129" width="6.140625" customWidth="1"/>
    <col min="5130" max="5130" width="7.85546875" customWidth="1"/>
    <col min="5131" max="5131" width="12.42578125" customWidth="1"/>
    <col min="5132" max="5132" width="8.7109375" customWidth="1"/>
    <col min="5377" max="5377" width="4.28515625" customWidth="1"/>
    <col min="5378" max="5378" width="12" customWidth="1"/>
    <col min="5379" max="5379" width="49.5703125" customWidth="1"/>
    <col min="5380" max="5380" width="9.85546875" customWidth="1"/>
    <col min="5381" max="5381" width="5" customWidth="1"/>
    <col min="5382" max="5382" width="19" customWidth="1"/>
    <col min="5383" max="5383" width="11.85546875" customWidth="1"/>
    <col min="5384" max="5384" width="8.28515625" customWidth="1"/>
    <col min="5385" max="5385" width="6.140625" customWidth="1"/>
    <col min="5386" max="5386" width="7.85546875" customWidth="1"/>
    <col min="5387" max="5387" width="12.42578125" customWidth="1"/>
    <col min="5388" max="5388" width="8.7109375" customWidth="1"/>
    <col min="5633" max="5633" width="4.28515625" customWidth="1"/>
    <col min="5634" max="5634" width="12" customWidth="1"/>
    <col min="5635" max="5635" width="49.5703125" customWidth="1"/>
    <col min="5636" max="5636" width="9.85546875" customWidth="1"/>
    <col min="5637" max="5637" width="5" customWidth="1"/>
    <col min="5638" max="5638" width="19" customWidth="1"/>
    <col min="5639" max="5639" width="11.85546875" customWidth="1"/>
    <col min="5640" max="5640" width="8.28515625" customWidth="1"/>
    <col min="5641" max="5641" width="6.140625" customWidth="1"/>
    <col min="5642" max="5642" width="7.85546875" customWidth="1"/>
    <col min="5643" max="5643" width="12.42578125" customWidth="1"/>
    <col min="5644" max="5644" width="8.7109375" customWidth="1"/>
    <col min="5889" max="5889" width="4.28515625" customWidth="1"/>
    <col min="5890" max="5890" width="12" customWidth="1"/>
    <col min="5891" max="5891" width="49.5703125" customWidth="1"/>
    <col min="5892" max="5892" width="9.85546875" customWidth="1"/>
    <col min="5893" max="5893" width="5" customWidth="1"/>
    <col min="5894" max="5894" width="19" customWidth="1"/>
    <col min="5895" max="5895" width="11.85546875" customWidth="1"/>
    <col min="5896" max="5896" width="8.28515625" customWidth="1"/>
    <col min="5897" max="5897" width="6.140625" customWidth="1"/>
    <col min="5898" max="5898" width="7.85546875" customWidth="1"/>
    <col min="5899" max="5899" width="12.42578125" customWidth="1"/>
    <col min="5900" max="5900" width="8.7109375" customWidth="1"/>
    <col min="6145" max="6145" width="4.28515625" customWidth="1"/>
    <col min="6146" max="6146" width="12" customWidth="1"/>
    <col min="6147" max="6147" width="49.5703125" customWidth="1"/>
    <col min="6148" max="6148" width="9.85546875" customWidth="1"/>
    <col min="6149" max="6149" width="5" customWidth="1"/>
    <col min="6150" max="6150" width="19" customWidth="1"/>
    <col min="6151" max="6151" width="11.85546875" customWidth="1"/>
    <col min="6152" max="6152" width="8.28515625" customWidth="1"/>
    <col min="6153" max="6153" width="6.140625" customWidth="1"/>
    <col min="6154" max="6154" width="7.85546875" customWidth="1"/>
    <col min="6155" max="6155" width="12.42578125" customWidth="1"/>
    <col min="6156" max="6156" width="8.7109375" customWidth="1"/>
    <col min="6401" max="6401" width="4.28515625" customWidth="1"/>
    <col min="6402" max="6402" width="12" customWidth="1"/>
    <col min="6403" max="6403" width="49.5703125" customWidth="1"/>
    <col min="6404" max="6404" width="9.85546875" customWidth="1"/>
    <col min="6405" max="6405" width="5" customWidth="1"/>
    <col min="6406" max="6406" width="19" customWidth="1"/>
    <col min="6407" max="6407" width="11.85546875" customWidth="1"/>
    <col min="6408" max="6408" width="8.28515625" customWidth="1"/>
    <col min="6409" max="6409" width="6.140625" customWidth="1"/>
    <col min="6410" max="6410" width="7.85546875" customWidth="1"/>
    <col min="6411" max="6411" width="12.42578125" customWidth="1"/>
    <col min="6412" max="6412" width="8.7109375" customWidth="1"/>
    <col min="6657" max="6657" width="4.28515625" customWidth="1"/>
    <col min="6658" max="6658" width="12" customWidth="1"/>
    <col min="6659" max="6659" width="49.5703125" customWidth="1"/>
    <col min="6660" max="6660" width="9.85546875" customWidth="1"/>
    <col min="6661" max="6661" width="5" customWidth="1"/>
    <col min="6662" max="6662" width="19" customWidth="1"/>
    <col min="6663" max="6663" width="11.85546875" customWidth="1"/>
    <col min="6664" max="6664" width="8.28515625" customWidth="1"/>
    <col min="6665" max="6665" width="6.140625" customWidth="1"/>
    <col min="6666" max="6666" width="7.85546875" customWidth="1"/>
    <col min="6667" max="6667" width="12.42578125" customWidth="1"/>
    <col min="6668" max="6668" width="8.7109375" customWidth="1"/>
    <col min="6913" max="6913" width="4.28515625" customWidth="1"/>
    <col min="6914" max="6914" width="12" customWidth="1"/>
    <col min="6915" max="6915" width="49.5703125" customWidth="1"/>
    <col min="6916" max="6916" width="9.85546875" customWidth="1"/>
    <col min="6917" max="6917" width="5" customWidth="1"/>
    <col min="6918" max="6918" width="19" customWidth="1"/>
    <col min="6919" max="6919" width="11.85546875" customWidth="1"/>
    <col min="6920" max="6920" width="8.28515625" customWidth="1"/>
    <col min="6921" max="6921" width="6.140625" customWidth="1"/>
    <col min="6922" max="6922" width="7.85546875" customWidth="1"/>
    <col min="6923" max="6923" width="12.42578125" customWidth="1"/>
    <col min="6924" max="6924" width="8.7109375" customWidth="1"/>
    <col min="7169" max="7169" width="4.28515625" customWidth="1"/>
    <col min="7170" max="7170" width="12" customWidth="1"/>
    <col min="7171" max="7171" width="49.5703125" customWidth="1"/>
    <col min="7172" max="7172" width="9.85546875" customWidth="1"/>
    <col min="7173" max="7173" width="5" customWidth="1"/>
    <col min="7174" max="7174" width="19" customWidth="1"/>
    <col min="7175" max="7175" width="11.85546875" customWidth="1"/>
    <col min="7176" max="7176" width="8.28515625" customWidth="1"/>
    <col min="7177" max="7177" width="6.140625" customWidth="1"/>
    <col min="7178" max="7178" width="7.85546875" customWidth="1"/>
    <col min="7179" max="7179" width="12.42578125" customWidth="1"/>
    <col min="7180" max="7180" width="8.7109375" customWidth="1"/>
    <col min="7425" max="7425" width="4.28515625" customWidth="1"/>
    <col min="7426" max="7426" width="12" customWidth="1"/>
    <col min="7427" max="7427" width="49.5703125" customWidth="1"/>
    <col min="7428" max="7428" width="9.85546875" customWidth="1"/>
    <col min="7429" max="7429" width="5" customWidth="1"/>
    <col min="7430" max="7430" width="19" customWidth="1"/>
    <col min="7431" max="7431" width="11.85546875" customWidth="1"/>
    <col min="7432" max="7432" width="8.28515625" customWidth="1"/>
    <col min="7433" max="7433" width="6.140625" customWidth="1"/>
    <col min="7434" max="7434" width="7.85546875" customWidth="1"/>
    <col min="7435" max="7435" width="12.42578125" customWidth="1"/>
    <col min="7436" max="7436" width="8.7109375" customWidth="1"/>
    <col min="7681" max="7681" width="4.28515625" customWidth="1"/>
    <col min="7682" max="7682" width="12" customWidth="1"/>
    <col min="7683" max="7683" width="49.5703125" customWidth="1"/>
    <col min="7684" max="7684" width="9.85546875" customWidth="1"/>
    <col min="7685" max="7685" width="5" customWidth="1"/>
    <col min="7686" max="7686" width="19" customWidth="1"/>
    <col min="7687" max="7687" width="11.85546875" customWidth="1"/>
    <col min="7688" max="7688" width="8.28515625" customWidth="1"/>
    <col min="7689" max="7689" width="6.140625" customWidth="1"/>
    <col min="7690" max="7690" width="7.85546875" customWidth="1"/>
    <col min="7691" max="7691" width="12.42578125" customWidth="1"/>
    <col min="7692" max="7692" width="8.7109375" customWidth="1"/>
    <col min="7937" max="7937" width="4.28515625" customWidth="1"/>
    <col min="7938" max="7938" width="12" customWidth="1"/>
    <col min="7939" max="7939" width="49.5703125" customWidth="1"/>
    <col min="7940" max="7940" width="9.85546875" customWidth="1"/>
    <col min="7941" max="7941" width="5" customWidth="1"/>
    <col min="7942" max="7942" width="19" customWidth="1"/>
    <col min="7943" max="7943" width="11.85546875" customWidth="1"/>
    <col min="7944" max="7944" width="8.28515625" customWidth="1"/>
    <col min="7945" max="7945" width="6.140625" customWidth="1"/>
    <col min="7946" max="7946" width="7.85546875" customWidth="1"/>
    <col min="7947" max="7947" width="12.42578125" customWidth="1"/>
    <col min="7948" max="7948" width="8.7109375" customWidth="1"/>
    <col min="8193" max="8193" width="4.28515625" customWidth="1"/>
    <col min="8194" max="8194" width="12" customWidth="1"/>
    <col min="8195" max="8195" width="49.5703125" customWidth="1"/>
    <col min="8196" max="8196" width="9.85546875" customWidth="1"/>
    <col min="8197" max="8197" width="5" customWidth="1"/>
    <col min="8198" max="8198" width="19" customWidth="1"/>
    <col min="8199" max="8199" width="11.85546875" customWidth="1"/>
    <col min="8200" max="8200" width="8.28515625" customWidth="1"/>
    <col min="8201" max="8201" width="6.140625" customWidth="1"/>
    <col min="8202" max="8202" width="7.85546875" customWidth="1"/>
    <col min="8203" max="8203" width="12.42578125" customWidth="1"/>
    <col min="8204" max="8204" width="8.7109375" customWidth="1"/>
    <col min="8449" max="8449" width="4.28515625" customWidth="1"/>
    <col min="8450" max="8450" width="12" customWidth="1"/>
    <col min="8451" max="8451" width="49.5703125" customWidth="1"/>
    <col min="8452" max="8452" width="9.85546875" customWidth="1"/>
    <col min="8453" max="8453" width="5" customWidth="1"/>
    <col min="8454" max="8454" width="19" customWidth="1"/>
    <col min="8455" max="8455" width="11.85546875" customWidth="1"/>
    <col min="8456" max="8456" width="8.28515625" customWidth="1"/>
    <col min="8457" max="8457" width="6.140625" customWidth="1"/>
    <col min="8458" max="8458" width="7.85546875" customWidth="1"/>
    <col min="8459" max="8459" width="12.42578125" customWidth="1"/>
    <col min="8460" max="8460" width="8.7109375" customWidth="1"/>
    <col min="8705" max="8705" width="4.28515625" customWidth="1"/>
    <col min="8706" max="8706" width="12" customWidth="1"/>
    <col min="8707" max="8707" width="49.5703125" customWidth="1"/>
    <col min="8708" max="8708" width="9.85546875" customWidth="1"/>
    <col min="8709" max="8709" width="5" customWidth="1"/>
    <col min="8710" max="8710" width="19" customWidth="1"/>
    <col min="8711" max="8711" width="11.85546875" customWidth="1"/>
    <col min="8712" max="8712" width="8.28515625" customWidth="1"/>
    <col min="8713" max="8713" width="6.140625" customWidth="1"/>
    <col min="8714" max="8714" width="7.85546875" customWidth="1"/>
    <col min="8715" max="8715" width="12.42578125" customWidth="1"/>
    <col min="8716" max="8716" width="8.7109375" customWidth="1"/>
    <col min="8961" max="8961" width="4.28515625" customWidth="1"/>
    <col min="8962" max="8962" width="12" customWidth="1"/>
    <col min="8963" max="8963" width="49.5703125" customWidth="1"/>
    <col min="8964" max="8964" width="9.85546875" customWidth="1"/>
    <col min="8965" max="8965" width="5" customWidth="1"/>
    <col min="8966" max="8966" width="19" customWidth="1"/>
    <col min="8967" max="8967" width="11.85546875" customWidth="1"/>
    <col min="8968" max="8968" width="8.28515625" customWidth="1"/>
    <col min="8969" max="8969" width="6.140625" customWidth="1"/>
    <col min="8970" max="8970" width="7.85546875" customWidth="1"/>
    <col min="8971" max="8971" width="12.42578125" customWidth="1"/>
    <col min="8972" max="8972" width="8.7109375" customWidth="1"/>
    <col min="9217" max="9217" width="4.28515625" customWidth="1"/>
    <col min="9218" max="9218" width="12" customWidth="1"/>
    <col min="9219" max="9219" width="49.5703125" customWidth="1"/>
    <col min="9220" max="9220" width="9.85546875" customWidth="1"/>
    <col min="9221" max="9221" width="5" customWidth="1"/>
    <col min="9222" max="9222" width="19" customWidth="1"/>
    <col min="9223" max="9223" width="11.85546875" customWidth="1"/>
    <col min="9224" max="9224" width="8.28515625" customWidth="1"/>
    <col min="9225" max="9225" width="6.140625" customWidth="1"/>
    <col min="9226" max="9226" width="7.85546875" customWidth="1"/>
    <col min="9227" max="9227" width="12.42578125" customWidth="1"/>
    <col min="9228" max="9228" width="8.7109375" customWidth="1"/>
    <col min="9473" max="9473" width="4.28515625" customWidth="1"/>
    <col min="9474" max="9474" width="12" customWidth="1"/>
    <col min="9475" max="9475" width="49.5703125" customWidth="1"/>
    <col min="9476" max="9476" width="9.85546875" customWidth="1"/>
    <col min="9477" max="9477" width="5" customWidth="1"/>
    <col min="9478" max="9478" width="19" customWidth="1"/>
    <col min="9479" max="9479" width="11.85546875" customWidth="1"/>
    <col min="9480" max="9480" width="8.28515625" customWidth="1"/>
    <col min="9481" max="9481" width="6.140625" customWidth="1"/>
    <col min="9482" max="9482" width="7.85546875" customWidth="1"/>
    <col min="9483" max="9483" width="12.42578125" customWidth="1"/>
    <col min="9484" max="9484" width="8.7109375" customWidth="1"/>
    <col min="9729" max="9729" width="4.28515625" customWidth="1"/>
    <col min="9730" max="9730" width="12" customWidth="1"/>
    <col min="9731" max="9731" width="49.5703125" customWidth="1"/>
    <col min="9732" max="9732" width="9.85546875" customWidth="1"/>
    <col min="9733" max="9733" width="5" customWidth="1"/>
    <col min="9734" max="9734" width="19" customWidth="1"/>
    <col min="9735" max="9735" width="11.85546875" customWidth="1"/>
    <col min="9736" max="9736" width="8.28515625" customWidth="1"/>
    <col min="9737" max="9737" width="6.140625" customWidth="1"/>
    <col min="9738" max="9738" width="7.85546875" customWidth="1"/>
    <col min="9739" max="9739" width="12.42578125" customWidth="1"/>
    <col min="9740" max="9740" width="8.7109375" customWidth="1"/>
    <col min="9985" max="9985" width="4.28515625" customWidth="1"/>
    <col min="9986" max="9986" width="12" customWidth="1"/>
    <col min="9987" max="9987" width="49.5703125" customWidth="1"/>
    <col min="9988" max="9988" width="9.85546875" customWidth="1"/>
    <col min="9989" max="9989" width="5" customWidth="1"/>
    <col min="9990" max="9990" width="19" customWidth="1"/>
    <col min="9991" max="9991" width="11.85546875" customWidth="1"/>
    <col min="9992" max="9992" width="8.28515625" customWidth="1"/>
    <col min="9993" max="9993" width="6.140625" customWidth="1"/>
    <col min="9994" max="9994" width="7.85546875" customWidth="1"/>
    <col min="9995" max="9995" width="12.42578125" customWidth="1"/>
    <col min="9996" max="9996" width="8.7109375" customWidth="1"/>
    <col min="10241" max="10241" width="4.28515625" customWidth="1"/>
    <col min="10242" max="10242" width="12" customWidth="1"/>
    <col min="10243" max="10243" width="49.5703125" customWidth="1"/>
    <col min="10244" max="10244" width="9.85546875" customWidth="1"/>
    <col min="10245" max="10245" width="5" customWidth="1"/>
    <col min="10246" max="10246" width="19" customWidth="1"/>
    <col min="10247" max="10247" width="11.85546875" customWidth="1"/>
    <col min="10248" max="10248" width="8.28515625" customWidth="1"/>
    <col min="10249" max="10249" width="6.140625" customWidth="1"/>
    <col min="10250" max="10250" width="7.85546875" customWidth="1"/>
    <col min="10251" max="10251" width="12.42578125" customWidth="1"/>
    <col min="10252" max="10252" width="8.7109375" customWidth="1"/>
    <col min="10497" max="10497" width="4.28515625" customWidth="1"/>
    <col min="10498" max="10498" width="12" customWidth="1"/>
    <col min="10499" max="10499" width="49.5703125" customWidth="1"/>
    <col min="10500" max="10500" width="9.85546875" customWidth="1"/>
    <col min="10501" max="10501" width="5" customWidth="1"/>
    <col min="10502" max="10502" width="19" customWidth="1"/>
    <col min="10503" max="10503" width="11.85546875" customWidth="1"/>
    <col min="10504" max="10504" width="8.28515625" customWidth="1"/>
    <col min="10505" max="10505" width="6.140625" customWidth="1"/>
    <col min="10506" max="10506" width="7.85546875" customWidth="1"/>
    <col min="10507" max="10507" width="12.42578125" customWidth="1"/>
    <col min="10508" max="10508" width="8.7109375" customWidth="1"/>
    <col min="10753" max="10753" width="4.28515625" customWidth="1"/>
    <col min="10754" max="10754" width="12" customWidth="1"/>
    <col min="10755" max="10755" width="49.5703125" customWidth="1"/>
    <col min="10756" max="10756" width="9.85546875" customWidth="1"/>
    <col min="10757" max="10757" width="5" customWidth="1"/>
    <col min="10758" max="10758" width="19" customWidth="1"/>
    <col min="10759" max="10759" width="11.85546875" customWidth="1"/>
    <col min="10760" max="10760" width="8.28515625" customWidth="1"/>
    <col min="10761" max="10761" width="6.140625" customWidth="1"/>
    <col min="10762" max="10762" width="7.85546875" customWidth="1"/>
    <col min="10763" max="10763" width="12.42578125" customWidth="1"/>
    <col min="10764" max="10764" width="8.7109375" customWidth="1"/>
    <col min="11009" max="11009" width="4.28515625" customWidth="1"/>
    <col min="11010" max="11010" width="12" customWidth="1"/>
    <col min="11011" max="11011" width="49.5703125" customWidth="1"/>
    <col min="11012" max="11012" width="9.85546875" customWidth="1"/>
    <col min="11013" max="11013" width="5" customWidth="1"/>
    <col min="11014" max="11014" width="19" customWidth="1"/>
    <col min="11015" max="11015" width="11.85546875" customWidth="1"/>
    <col min="11016" max="11016" width="8.28515625" customWidth="1"/>
    <col min="11017" max="11017" width="6.140625" customWidth="1"/>
    <col min="11018" max="11018" width="7.85546875" customWidth="1"/>
    <col min="11019" max="11019" width="12.42578125" customWidth="1"/>
    <col min="11020" max="11020" width="8.7109375" customWidth="1"/>
    <col min="11265" max="11265" width="4.28515625" customWidth="1"/>
    <col min="11266" max="11266" width="12" customWidth="1"/>
    <col min="11267" max="11267" width="49.5703125" customWidth="1"/>
    <col min="11268" max="11268" width="9.85546875" customWidth="1"/>
    <col min="11269" max="11269" width="5" customWidth="1"/>
    <col min="11270" max="11270" width="19" customWidth="1"/>
    <col min="11271" max="11271" width="11.85546875" customWidth="1"/>
    <col min="11272" max="11272" width="8.28515625" customWidth="1"/>
    <col min="11273" max="11273" width="6.140625" customWidth="1"/>
    <col min="11274" max="11274" width="7.85546875" customWidth="1"/>
    <col min="11275" max="11275" width="12.42578125" customWidth="1"/>
    <col min="11276" max="11276" width="8.7109375" customWidth="1"/>
    <col min="11521" max="11521" width="4.28515625" customWidth="1"/>
    <col min="11522" max="11522" width="12" customWidth="1"/>
    <col min="11523" max="11523" width="49.5703125" customWidth="1"/>
    <col min="11524" max="11524" width="9.85546875" customWidth="1"/>
    <col min="11525" max="11525" width="5" customWidth="1"/>
    <col min="11526" max="11526" width="19" customWidth="1"/>
    <col min="11527" max="11527" width="11.85546875" customWidth="1"/>
    <col min="11528" max="11528" width="8.28515625" customWidth="1"/>
    <col min="11529" max="11529" width="6.140625" customWidth="1"/>
    <col min="11530" max="11530" width="7.85546875" customWidth="1"/>
    <col min="11531" max="11531" width="12.42578125" customWidth="1"/>
    <col min="11532" max="11532" width="8.7109375" customWidth="1"/>
    <col min="11777" max="11777" width="4.28515625" customWidth="1"/>
    <col min="11778" max="11778" width="12" customWidth="1"/>
    <col min="11779" max="11779" width="49.5703125" customWidth="1"/>
    <col min="11780" max="11780" width="9.85546875" customWidth="1"/>
    <col min="11781" max="11781" width="5" customWidth="1"/>
    <col min="11782" max="11782" width="19" customWidth="1"/>
    <col min="11783" max="11783" width="11.85546875" customWidth="1"/>
    <col min="11784" max="11784" width="8.28515625" customWidth="1"/>
    <col min="11785" max="11785" width="6.140625" customWidth="1"/>
    <col min="11786" max="11786" width="7.85546875" customWidth="1"/>
    <col min="11787" max="11787" width="12.42578125" customWidth="1"/>
    <col min="11788" max="11788" width="8.7109375" customWidth="1"/>
    <col min="12033" max="12033" width="4.28515625" customWidth="1"/>
    <col min="12034" max="12034" width="12" customWidth="1"/>
    <col min="12035" max="12035" width="49.5703125" customWidth="1"/>
    <col min="12036" max="12036" width="9.85546875" customWidth="1"/>
    <col min="12037" max="12037" width="5" customWidth="1"/>
    <col min="12038" max="12038" width="19" customWidth="1"/>
    <col min="12039" max="12039" width="11.85546875" customWidth="1"/>
    <col min="12040" max="12040" width="8.28515625" customWidth="1"/>
    <col min="12041" max="12041" width="6.140625" customWidth="1"/>
    <col min="12042" max="12042" width="7.85546875" customWidth="1"/>
    <col min="12043" max="12043" width="12.42578125" customWidth="1"/>
    <col min="12044" max="12044" width="8.7109375" customWidth="1"/>
    <col min="12289" max="12289" width="4.28515625" customWidth="1"/>
    <col min="12290" max="12290" width="12" customWidth="1"/>
    <col min="12291" max="12291" width="49.5703125" customWidth="1"/>
    <col min="12292" max="12292" width="9.85546875" customWidth="1"/>
    <col min="12293" max="12293" width="5" customWidth="1"/>
    <col min="12294" max="12294" width="19" customWidth="1"/>
    <col min="12295" max="12295" width="11.85546875" customWidth="1"/>
    <col min="12296" max="12296" width="8.28515625" customWidth="1"/>
    <col min="12297" max="12297" width="6.140625" customWidth="1"/>
    <col min="12298" max="12298" width="7.85546875" customWidth="1"/>
    <col min="12299" max="12299" width="12.42578125" customWidth="1"/>
    <col min="12300" max="12300" width="8.7109375" customWidth="1"/>
    <col min="12545" max="12545" width="4.28515625" customWidth="1"/>
    <col min="12546" max="12546" width="12" customWidth="1"/>
    <col min="12547" max="12547" width="49.5703125" customWidth="1"/>
    <col min="12548" max="12548" width="9.85546875" customWidth="1"/>
    <col min="12549" max="12549" width="5" customWidth="1"/>
    <col min="12550" max="12550" width="19" customWidth="1"/>
    <col min="12551" max="12551" width="11.85546875" customWidth="1"/>
    <col min="12552" max="12552" width="8.28515625" customWidth="1"/>
    <col min="12553" max="12553" width="6.140625" customWidth="1"/>
    <col min="12554" max="12554" width="7.85546875" customWidth="1"/>
    <col min="12555" max="12555" width="12.42578125" customWidth="1"/>
    <col min="12556" max="12556" width="8.7109375" customWidth="1"/>
    <col min="12801" max="12801" width="4.28515625" customWidth="1"/>
    <col min="12802" max="12802" width="12" customWidth="1"/>
    <col min="12803" max="12803" width="49.5703125" customWidth="1"/>
    <col min="12804" max="12804" width="9.85546875" customWidth="1"/>
    <col min="12805" max="12805" width="5" customWidth="1"/>
    <col min="12806" max="12806" width="19" customWidth="1"/>
    <col min="12807" max="12807" width="11.85546875" customWidth="1"/>
    <col min="12808" max="12808" width="8.28515625" customWidth="1"/>
    <col min="12809" max="12809" width="6.140625" customWidth="1"/>
    <col min="12810" max="12810" width="7.85546875" customWidth="1"/>
    <col min="12811" max="12811" width="12.42578125" customWidth="1"/>
    <col min="12812" max="12812" width="8.7109375" customWidth="1"/>
    <col min="13057" max="13057" width="4.28515625" customWidth="1"/>
    <col min="13058" max="13058" width="12" customWidth="1"/>
    <col min="13059" max="13059" width="49.5703125" customWidth="1"/>
    <col min="13060" max="13060" width="9.85546875" customWidth="1"/>
    <col min="13061" max="13061" width="5" customWidth="1"/>
    <col min="13062" max="13062" width="19" customWidth="1"/>
    <col min="13063" max="13063" width="11.85546875" customWidth="1"/>
    <col min="13064" max="13064" width="8.28515625" customWidth="1"/>
    <col min="13065" max="13065" width="6.140625" customWidth="1"/>
    <col min="13066" max="13066" width="7.85546875" customWidth="1"/>
    <col min="13067" max="13067" width="12.42578125" customWidth="1"/>
    <col min="13068" max="13068" width="8.7109375" customWidth="1"/>
    <col min="13313" max="13313" width="4.28515625" customWidth="1"/>
    <col min="13314" max="13314" width="12" customWidth="1"/>
    <col min="13315" max="13315" width="49.5703125" customWidth="1"/>
    <col min="13316" max="13316" width="9.85546875" customWidth="1"/>
    <col min="13317" max="13317" width="5" customWidth="1"/>
    <col min="13318" max="13318" width="19" customWidth="1"/>
    <col min="13319" max="13319" width="11.85546875" customWidth="1"/>
    <col min="13320" max="13320" width="8.28515625" customWidth="1"/>
    <col min="13321" max="13321" width="6.140625" customWidth="1"/>
    <col min="13322" max="13322" width="7.85546875" customWidth="1"/>
    <col min="13323" max="13323" width="12.42578125" customWidth="1"/>
    <col min="13324" max="13324" width="8.7109375" customWidth="1"/>
    <col min="13569" max="13569" width="4.28515625" customWidth="1"/>
    <col min="13570" max="13570" width="12" customWidth="1"/>
    <col min="13571" max="13571" width="49.5703125" customWidth="1"/>
    <col min="13572" max="13572" width="9.85546875" customWidth="1"/>
    <col min="13573" max="13573" width="5" customWidth="1"/>
    <col min="13574" max="13574" width="19" customWidth="1"/>
    <col min="13575" max="13575" width="11.85546875" customWidth="1"/>
    <col min="13576" max="13576" width="8.28515625" customWidth="1"/>
    <col min="13577" max="13577" width="6.140625" customWidth="1"/>
    <col min="13578" max="13578" width="7.85546875" customWidth="1"/>
    <col min="13579" max="13579" width="12.42578125" customWidth="1"/>
    <col min="13580" max="13580" width="8.7109375" customWidth="1"/>
    <col min="13825" max="13825" width="4.28515625" customWidth="1"/>
    <col min="13826" max="13826" width="12" customWidth="1"/>
    <col min="13827" max="13827" width="49.5703125" customWidth="1"/>
    <col min="13828" max="13828" width="9.85546875" customWidth="1"/>
    <col min="13829" max="13829" width="5" customWidth="1"/>
    <col min="13830" max="13830" width="19" customWidth="1"/>
    <col min="13831" max="13831" width="11.85546875" customWidth="1"/>
    <col min="13832" max="13832" width="8.28515625" customWidth="1"/>
    <col min="13833" max="13833" width="6.140625" customWidth="1"/>
    <col min="13834" max="13834" width="7.85546875" customWidth="1"/>
    <col min="13835" max="13835" width="12.42578125" customWidth="1"/>
    <col min="13836" max="13836" width="8.7109375" customWidth="1"/>
    <col min="14081" max="14081" width="4.28515625" customWidth="1"/>
    <col min="14082" max="14082" width="12" customWidth="1"/>
    <col min="14083" max="14083" width="49.5703125" customWidth="1"/>
    <col min="14084" max="14084" width="9.85546875" customWidth="1"/>
    <col min="14085" max="14085" width="5" customWidth="1"/>
    <col min="14086" max="14086" width="19" customWidth="1"/>
    <col min="14087" max="14087" width="11.85546875" customWidth="1"/>
    <col min="14088" max="14088" width="8.28515625" customWidth="1"/>
    <col min="14089" max="14089" width="6.140625" customWidth="1"/>
    <col min="14090" max="14090" width="7.85546875" customWidth="1"/>
    <col min="14091" max="14091" width="12.42578125" customWidth="1"/>
    <col min="14092" max="14092" width="8.7109375" customWidth="1"/>
    <col min="14337" max="14337" width="4.28515625" customWidth="1"/>
    <col min="14338" max="14338" width="12" customWidth="1"/>
    <col min="14339" max="14339" width="49.5703125" customWidth="1"/>
    <col min="14340" max="14340" width="9.85546875" customWidth="1"/>
    <col min="14341" max="14341" width="5" customWidth="1"/>
    <col min="14342" max="14342" width="19" customWidth="1"/>
    <col min="14343" max="14343" width="11.85546875" customWidth="1"/>
    <col min="14344" max="14344" width="8.28515625" customWidth="1"/>
    <col min="14345" max="14345" width="6.140625" customWidth="1"/>
    <col min="14346" max="14346" width="7.85546875" customWidth="1"/>
    <col min="14347" max="14347" width="12.42578125" customWidth="1"/>
    <col min="14348" max="14348" width="8.7109375" customWidth="1"/>
    <col min="14593" max="14593" width="4.28515625" customWidth="1"/>
    <col min="14594" max="14594" width="12" customWidth="1"/>
    <col min="14595" max="14595" width="49.5703125" customWidth="1"/>
    <col min="14596" max="14596" width="9.85546875" customWidth="1"/>
    <col min="14597" max="14597" width="5" customWidth="1"/>
    <col min="14598" max="14598" width="19" customWidth="1"/>
    <col min="14599" max="14599" width="11.85546875" customWidth="1"/>
    <col min="14600" max="14600" width="8.28515625" customWidth="1"/>
    <col min="14601" max="14601" width="6.140625" customWidth="1"/>
    <col min="14602" max="14602" width="7.85546875" customWidth="1"/>
    <col min="14603" max="14603" width="12.42578125" customWidth="1"/>
    <col min="14604" max="14604" width="8.7109375" customWidth="1"/>
    <col min="14849" max="14849" width="4.28515625" customWidth="1"/>
    <col min="14850" max="14850" width="12" customWidth="1"/>
    <col min="14851" max="14851" width="49.5703125" customWidth="1"/>
    <col min="14852" max="14852" width="9.85546875" customWidth="1"/>
    <col min="14853" max="14853" width="5" customWidth="1"/>
    <col min="14854" max="14854" width="19" customWidth="1"/>
    <col min="14855" max="14855" width="11.85546875" customWidth="1"/>
    <col min="14856" max="14856" width="8.28515625" customWidth="1"/>
    <col min="14857" max="14857" width="6.140625" customWidth="1"/>
    <col min="14858" max="14858" width="7.85546875" customWidth="1"/>
    <col min="14859" max="14859" width="12.42578125" customWidth="1"/>
    <col min="14860" max="14860" width="8.7109375" customWidth="1"/>
    <col min="15105" max="15105" width="4.28515625" customWidth="1"/>
    <col min="15106" max="15106" width="12" customWidth="1"/>
    <col min="15107" max="15107" width="49.5703125" customWidth="1"/>
    <col min="15108" max="15108" width="9.85546875" customWidth="1"/>
    <col min="15109" max="15109" width="5" customWidth="1"/>
    <col min="15110" max="15110" width="19" customWidth="1"/>
    <col min="15111" max="15111" width="11.85546875" customWidth="1"/>
    <col min="15112" max="15112" width="8.28515625" customWidth="1"/>
    <col min="15113" max="15113" width="6.140625" customWidth="1"/>
    <col min="15114" max="15114" width="7.85546875" customWidth="1"/>
    <col min="15115" max="15115" width="12.42578125" customWidth="1"/>
    <col min="15116" max="15116" width="8.7109375" customWidth="1"/>
    <col min="15361" max="15361" width="4.28515625" customWidth="1"/>
    <col min="15362" max="15362" width="12" customWidth="1"/>
    <col min="15363" max="15363" width="49.5703125" customWidth="1"/>
    <col min="15364" max="15364" width="9.85546875" customWidth="1"/>
    <col min="15365" max="15365" width="5" customWidth="1"/>
    <col min="15366" max="15366" width="19" customWidth="1"/>
    <col min="15367" max="15367" width="11.85546875" customWidth="1"/>
    <col min="15368" max="15368" width="8.28515625" customWidth="1"/>
    <col min="15369" max="15369" width="6.140625" customWidth="1"/>
    <col min="15370" max="15370" width="7.85546875" customWidth="1"/>
    <col min="15371" max="15371" width="12.42578125" customWidth="1"/>
    <col min="15372" max="15372" width="8.7109375" customWidth="1"/>
    <col min="15617" max="15617" width="4.28515625" customWidth="1"/>
    <col min="15618" max="15618" width="12" customWidth="1"/>
    <col min="15619" max="15619" width="49.5703125" customWidth="1"/>
    <col min="15620" max="15620" width="9.85546875" customWidth="1"/>
    <col min="15621" max="15621" width="5" customWidth="1"/>
    <col min="15622" max="15622" width="19" customWidth="1"/>
    <col min="15623" max="15623" width="11.85546875" customWidth="1"/>
    <col min="15624" max="15624" width="8.28515625" customWidth="1"/>
    <col min="15625" max="15625" width="6.140625" customWidth="1"/>
    <col min="15626" max="15626" width="7.85546875" customWidth="1"/>
    <col min="15627" max="15627" width="12.42578125" customWidth="1"/>
    <col min="15628" max="15628" width="8.7109375" customWidth="1"/>
    <col min="15873" max="15873" width="4.28515625" customWidth="1"/>
    <col min="15874" max="15874" width="12" customWidth="1"/>
    <col min="15875" max="15875" width="49.5703125" customWidth="1"/>
    <col min="15876" max="15876" width="9.85546875" customWidth="1"/>
    <col min="15877" max="15877" width="5" customWidth="1"/>
    <col min="15878" max="15878" width="19" customWidth="1"/>
    <col min="15879" max="15879" width="11.85546875" customWidth="1"/>
    <col min="15880" max="15880" width="8.28515625" customWidth="1"/>
    <col min="15881" max="15881" width="6.140625" customWidth="1"/>
    <col min="15882" max="15882" width="7.85546875" customWidth="1"/>
    <col min="15883" max="15883" width="12.42578125" customWidth="1"/>
    <col min="15884" max="15884" width="8.7109375" customWidth="1"/>
    <col min="16129" max="16129" width="4.28515625" customWidth="1"/>
    <col min="16130" max="16130" width="12" customWidth="1"/>
    <col min="16131" max="16131" width="49.5703125" customWidth="1"/>
    <col min="16132" max="16132" width="9.85546875" customWidth="1"/>
    <col min="16133" max="16133" width="5" customWidth="1"/>
    <col min="16134" max="16134" width="19" customWidth="1"/>
    <col min="16135" max="16135" width="11.85546875" customWidth="1"/>
    <col min="16136" max="16136" width="8.28515625" customWidth="1"/>
    <col min="16137" max="16137" width="6.140625" customWidth="1"/>
    <col min="16138" max="16138" width="7.85546875" customWidth="1"/>
    <col min="16139" max="16139" width="12.42578125" customWidth="1"/>
    <col min="16140" max="16140" width="8.7109375" customWidth="1"/>
  </cols>
  <sheetData>
    <row r="1" spans="1:12" x14ac:dyDescent="0.25">
      <c r="A1" s="373"/>
      <c r="B1" s="374"/>
      <c r="C1" s="374"/>
      <c r="D1" s="375"/>
      <c r="E1" s="375"/>
      <c r="F1" s="376"/>
      <c r="G1" s="376"/>
      <c r="H1" s="376"/>
      <c r="I1" s="376"/>
      <c r="J1" s="4" t="s">
        <v>0</v>
      </c>
      <c r="K1" s="4"/>
      <c r="L1" s="5"/>
    </row>
    <row r="2" spans="1:12" x14ac:dyDescent="0.25">
      <c r="A2" s="377" t="s">
        <v>1</v>
      </c>
      <c r="B2" s="377"/>
      <c r="C2" s="377"/>
      <c r="D2" s="377"/>
      <c r="E2" s="377"/>
      <c r="F2" s="378"/>
      <c r="G2" s="378"/>
      <c r="H2" s="378"/>
      <c r="I2" s="378"/>
      <c r="J2" s="378"/>
      <c r="K2" s="378"/>
      <c r="L2" s="378"/>
    </row>
    <row r="3" spans="1:12" x14ac:dyDescent="0.25">
      <c r="A3" s="379" t="s">
        <v>2</v>
      </c>
      <c r="B3" s="377"/>
      <c r="C3" s="377"/>
      <c r="D3" s="377"/>
      <c r="E3" s="377"/>
      <c r="F3" s="378"/>
      <c r="G3" s="378"/>
      <c r="H3" s="378"/>
      <c r="I3" s="378"/>
      <c r="J3" s="378"/>
      <c r="K3" s="378"/>
      <c r="L3" s="378"/>
    </row>
    <row r="4" spans="1:12" ht="18" x14ac:dyDescent="0.25">
      <c r="A4" s="380" t="s">
        <v>3</v>
      </c>
      <c r="B4" s="380"/>
      <c r="C4" s="380"/>
      <c r="D4" s="380"/>
      <c r="E4" s="380"/>
      <c r="F4" s="380"/>
      <c r="G4" s="380"/>
      <c r="H4" s="380"/>
      <c r="I4" s="380"/>
      <c r="J4" s="380"/>
      <c r="K4" s="380"/>
      <c r="L4" s="380"/>
    </row>
    <row r="5" spans="1:12" x14ac:dyDescent="0.25">
      <c r="A5" s="381"/>
      <c r="B5" s="381"/>
      <c r="C5" s="381"/>
      <c r="D5" s="381"/>
      <c r="E5" s="381"/>
      <c r="F5" s="376"/>
      <c r="G5" s="376"/>
      <c r="H5" s="376"/>
      <c r="I5" s="376"/>
      <c r="J5" s="376"/>
      <c r="K5" s="376"/>
      <c r="L5" s="376"/>
    </row>
    <row r="6" spans="1:12" ht="15" customHeight="1" x14ac:dyDescent="0.25">
      <c r="A6" s="274" t="s">
        <v>603</v>
      </c>
      <c r="B6" s="274"/>
      <c r="C6" s="274"/>
      <c r="D6" s="274"/>
      <c r="E6" s="274"/>
      <c r="F6" s="274"/>
      <c r="G6" s="274"/>
      <c r="H6" s="274"/>
      <c r="I6" s="274"/>
      <c r="J6" s="274"/>
      <c r="K6" s="274"/>
      <c r="L6" s="274"/>
    </row>
    <row r="7" spans="1:12" ht="15.75" thickBot="1" x14ac:dyDescent="0.3">
      <c r="A7" s="382"/>
      <c r="B7" s="275"/>
      <c r="C7" s="10"/>
      <c r="D7" s="276"/>
      <c r="E7" s="383"/>
      <c r="F7" s="376"/>
      <c r="G7" s="376"/>
      <c r="H7" s="376"/>
      <c r="I7" s="376"/>
      <c r="J7" s="376"/>
      <c r="K7" s="376"/>
      <c r="L7" s="376"/>
    </row>
    <row r="8" spans="1:12" s="21" customFormat="1" ht="27.75" customHeight="1" x14ac:dyDescent="0.25">
      <c r="A8" s="155" t="s">
        <v>152</v>
      </c>
      <c r="B8" s="156" t="s">
        <v>6</v>
      </c>
      <c r="C8" s="156" t="s">
        <v>7</v>
      </c>
      <c r="D8" s="156" t="s">
        <v>8</v>
      </c>
      <c r="E8" s="157" t="s">
        <v>9</v>
      </c>
      <c r="F8" s="157" t="s">
        <v>10</v>
      </c>
      <c r="G8" s="157" t="s">
        <v>11</v>
      </c>
      <c r="H8" s="157" t="s">
        <v>12</v>
      </c>
      <c r="I8" s="157" t="s">
        <v>13</v>
      </c>
      <c r="J8" s="157"/>
      <c r="K8" s="157" t="s">
        <v>14</v>
      </c>
      <c r="L8" s="158" t="s">
        <v>15</v>
      </c>
    </row>
    <row r="9" spans="1:12" s="21" customFormat="1" ht="15.75" thickBot="1" x14ac:dyDescent="0.3">
      <c r="A9" s="277"/>
      <c r="B9" s="278"/>
      <c r="C9" s="278"/>
      <c r="D9" s="278"/>
      <c r="E9" s="279"/>
      <c r="F9" s="279"/>
      <c r="G9" s="279"/>
      <c r="H9" s="279"/>
      <c r="I9" s="87" t="s">
        <v>16</v>
      </c>
      <c r="J9" s="87" t="s">
        <v>604</v>
      </c>
      <c r="K9" s="279"/>
      <c r="L9" s="280"/>
    </row>
    <row r="10" spans="1:12" ht="42.75" customHeight="1" x14ac:dyDescent="0.25">
      <c r="A10" s="384">
        <v>1</v>
      </c>
      <c r="B10" s="90" t="s">
        <v>18</v>
      </c>
      <c r="C10" s="90" t="s">
        <v>153</v>
      </c>
      <c r="D10" s="92" t="s">
        <v>20</v>
      </c>
      <c r="E10" s="385">
        <v>60</v>
      </c>
      <c r="F10" s="386"/>
      <c r="G10" s="387"/>
      <c r="H10" s="387">
        <f>G10*E10</f>
        <v>0</v>
      </c>
      <c r="I10" s="388"/>
      <c r="J10" s="387">
        <f>I10*G10</f>
        <v>0</v>
      </c>
      <c r="K10" s="389">
        <f>J10+G10</f>
        <v>0</v>
      </c>
      <c r="L10" s="390">
        <f>K10*E10</f>
        <v>0</v>
      </c>
    </row>
    <row r="11" spans="1:12" x14ac:dyDescent="0.25">
      <c r="A11" s="35">
        <v>2</v>
      </c>
      <c r="B11" s="36" t="s">
        <v>18</v>
      </c>
      <c r="C11" s="36" t="s">
        <v>605</v>
      </c>
      <c r="D11" s="37" t="s">
        <v>20</v>
      </c>
      <c r="E11" s="38">
        <v>2</v>
      </c>
      <c r="F11" s="323"/>
      <c r="G11" s="40"/>
      <c r="H11" s="40">
        <f>G11*E11</f>
        <v>0</v>
      </c>
      <c r="I11" s="41"/>
      <c r="J11" s="40">
        <f>I11*G11</f>
        <v>0</v>
      </c>
      <c r="K11" s="391">
        <f>J11+G11</f>
        <v>0</v>
      </c>
      <c r="L11" s="392">
        <f t="shared" ref="L11:L55" si="0">K11*E11</f>
        <v>0</v>
      </c>
    </row>
    <row r="12" spans="1:12" ht="17.25" customHeight="1" x14ac:dyDescent="0.25">
      <c r="A12" s="35">
        <v>3</v>
      </c>
      <c r="B12" s="36" t="s">
        <v>606</v>
      </c>
      <c r="C12" s="36" t="s">
        <v>236</v>
      </c>
      <c r="D12" s="37" t="s">
        <v>20</v>
      </c>
      <c r="E12" s="38">
        <v>5</v>
      </c>
      <c r="F12" s="323"/>
      <c r="G12" s="40"/>
      <c r="H12" s="40">
        <f t="shared" ref="H12:H55" si="1">G12*E12</f>
        <v>0</v>
      </c>
      <c r="I12" s="41"/>
      <c r="J12" s="40">
        <f>I12*G12</f>
        <v>0</v>
      </c>
      <c r="K12" s="391">
        <f t="shared" ref="K12:K55" si="2">J12+G12</f>
        <v>0</v>
      </c>
      <c r="L12" s="392">
        <f t="shared" si="0"/>
        <v>0</v>
      </c>
    </row>
    <row r="13" spans="1:12" x14ac:dyDescent="0.25">
      <c r="A13" s="35">
        <v>4</v>
      </c>
      <c r="B13" s="36" t="s">
        <v>26</v>
      </c>
      <c r="C13" s="36" t="s">
        <v>27</v>
      </c>
      <c r="D13" s="37" t="s">
        <v>23</v>
      </c>
      <c r="E13" s="38">
        <v>10</v>
      </c>
      <c r="F13" s="323"/>
      <c r="G13" s="40"/>
      <c r="H13" s="40">
        <f t="shared" si="1"/>
        <v>0</v>
      </c>
      <c r="I13" s="41"/>
      <c r="J13" s="40">
        <f t="shared" ref="J13:J55" si="3">I13*G13</f>
        <v>0</v>
      </c>
      <c r="K13" s="391">
        <f t="shared" si="2"/>
        <v>0</v>
      </c>
      <c r="L13" s="392">
        <f t="shared" si="0"/>
        <v>0</v>
      </c>
    </row>
    <row r="14" spans="1:12" ht="78.75" x14ac:dyDescent="0.25">
      <c r="A14" s="35">
        <v>5</v>
      </c>
      <c r="B14" s="36" t="s">
        <v>29</v>
      </c>
      <c r="C14" s="36" t="s">
        <v>564</v>
      </c>
      <c r="D14" s="37" t="s">
        <v>23</v>
      </c>
      <c r="E14" s="38">
        <v>10</v>
      </c>
      <c r="F14" s="323"/>
      <c r="G14" s="40"/>
      <c r="H14" s="40">
        <f t="shared" si="1"/>
        <v>0</v>
      </c>
      <c r="I14" s="41"/>
      <c r="J14" s="40">
        <f t="shared" si="3"/>
        <v>0</v>
      </c>
      <c r="K14" s="391">
        <f t="shared" si="2"/>
        <v>0</v>
      </c>
      <c r="L14" s="392">
        <f t="shared" si="0"/>
        <v>0</v>
      </c>
    </row>
    <row r="15" spans="1:12" ht="78.75" x14ac:dyDescent="0.25">
      <c r="A15" s="35">
        <v>6</v>
      </c>
      <c r="B15" s="36" t="s">
        <v>29</v>
      </c>
      <c r="C15" s="36" t="s">
        <v>30</v>
      </c>
      <c r="D15" s="37" t="s">
        <v>23</v>
      </c>
      <c r="E15" s="38">
        <v>10</v>
      </c>
      <c r="F15" s="323"/>
      <c r="G15" s="40"/>
      <c r="H15" s="40">
        <f t="shared" si="1"/>
        <v>0</v>
      </c>
      <c r="I15" s="41"/>
      <c r="J15" s="40">
        <f t="shared" si="3"/>
        <v>0</v>
      </c>
      <c r="K15" s="391">
        <f t="shared" si="2"/>
        <v>0</v>
      </c>
      <c r="L15" s="392">
        <f t="shared" si="0"/>
        <v>0</v>
      </c>
    </row>
    <row r="16" spans="1:12" ht="56.25" customHeight="1" x14ac:dyDescent="0.25">
      <c r="A16" s="35">
        <v>7</v>
      </c>
      <c r="B16" s="36" t="s">
        <v>33</v>
      </c>
      <c r="C16" s="36" t="s">
        <v>36</v>
      </c>
      <c r="D16" s="37" t="s">
        <v>23</v>
      </c>
      <c r="E16" s="38">
        <v>50</v>
      </c>
      <c r="F16" s="323"/>
      <c r="G16" s="40"/>
      <c r="H16" s="40">
        <f t="shared" si="1"/>
        <v>0</v>
      </c>
      <c r="I16" s="41"/>
      <c r="J16" s="40">
        <f t="shared" si="3"/>
        <v>0</v>
      </c>
      <c r="K16" s="391">
        <f t="shared" si="2"/>
        <v>0</v>
      </c>
      <c r="L16" s="392">
        <f t="shared" si="0"/>
        <v>0</v>
      </c>
    </row>
    <row r="17" spans="1:12" ht="37.5" customHeight="1" x14ac:dyDescent="0.25">
      <c r="A17" s="35">
        <v>8</v>
      </c>
      <c r="B17" s="36" t="s">
        <v>43</v>
      </c>
      <c r="C17" s="36" t="s">
        <v>355</v>
      </c>
      <c r="D17" s="37" t="s">
        <v>23</v>
      </c>
      <c r="E17" s="38">
        <v>30</v>
      </c>
      <c r="F17" s="323"/>
      <c r="G17" s="40"/>
      <c r="H17" s="40">
        <f t="shared" si="1"/>
        <v>0</v>
      </c>
      <c r="I17" s="41"/>
      <c r="J17" s="40">
        <f t="shared" si="3"/>
        <v>0</v>
      </c>
      <c r="K17" s="391">
        <f t="shared" si="2"/>
        <v>0</v>
      </c>
      <c r="L17" s="392">
        <f t="shared" si="0"/>
        <v>0</v>
      </c>
    </row>
    <row r="18" spans="1:12" ht="50.25" customHeight="1" x14ac:dyDescent="0.25">
      <c r="A18" s="35">
        <v>9</v>
      </c>
      <c r="B18" s="36" t="s">
        <v>39</v>
      </c>
      <c r="C18" s="36" t="s">
        <v>40</v>
      </c>
      <c r="D18" s="37" t="s">
        <v>23</v>
      </c>
      <c r="E18" s="38">
        <v>30</v>
      </c>
      <c r="F18" s="323"/>
      <c r="G18" s="40"/>
      <c r="H18" s="40">
        <f t="shared" si="1"/>
        <v>0</v>
      </c>
      <c r="I18" s="41"/>
      <c r="J18" s="40">
        <f t="shared" si="3"/>
        <v>0</v>
      </c>
      <c r="K18" s="391">
        <f t="shared" si="2"/>
        <v>0</v>
      </c>
      <c r="L18" s="392">
        <f t="shared" si="0"/>
        <v>0</v>
      </c>
    </row>
    <row r="19" spans="1:12" x14ac:dyDescent="0.25">
      <c r="A19" s="35">
        <v>10</v>
      </c>
      <c r="B19" s="36" t="s">
        <v>39</v>
      </c>
      <c r="C19" s="36" t="s">
        <v>281</v>
      </c>
      <c r="D19" s="37" t="s">
        <v>23</v>
      </c>
      <c r="E19" s="38">
        <v>30</v>
      </c>
      <c r="F19" s="323"/>
      <c r="G19" s="40"/>
      <c r="H19" s="40">
        <f t="shared" si="1"/>
        <v>0</v>
      </c>
      <c r="I19" s="41"/>
      <c r="J19" s="40">
        <f t="shared" si="3"/>
        <v>0</v>
      </c>
      <c r="K19" s="391">
        <f t="shared" si="2"/>
        <v>0</v>
      </c>
      <c r="L19" s="392">
        <f t="shared" si="0"/>
        <v>0</v>
      </c>
    </row>
    <row r="20" spans="1:12" ht="42" customHeight="1" x14ac:dyDescent="0.25">
      <c r="A20" s="35">
        <v>11</v>
      </c>
      <c r="B20" s="36" t="s">
        <v>164</v>
      </c>
      <c r="C20" s="36" t="s">
        <v>165</v>
      </c>
      <c r="D20" s="37" t="s">
        <v>35</v>
      </c>
      <c r="E20" s="38">
        <v>2</v>
      </c>
      <c r="F20" s="323"/>
      <c r="G20" s="40"/>
      <c r="H20" s="40">
        <f t="shared" si="1"/>
        <v>0</v>
      </c>
      <c r="I20" s="41"/>
      <c r="J20" s="40">
        <f t="shared" si="3"/>
        <v>0</v>
      </c>
      <c r="K20" s="391">
        <f t="shared" si="2"/>
        <v>0</v>
      </c>
      <c r="L20" s="392">
        <f t="shared" si="0"/>
        <v>0</v>
      </c>
    </row>
    <row r="21" spans="1:12" ht="45" x14ac:dyDescent="0.25">
      <c r="A21" s="35">
        <v>12</v>
      </c>
      <c r="B21" s="36" t="s">
        <v>47</v>
      </c>
      <c r="C21" s="36" t="s">
        <v>48</v>
      </c>
      <c r="D21" s="37" t="s">
        <v>35</v>
      </c>
      <c r="E21" s="38">
        <v>5</v>
      </c>
      <c r="F21" s="323"/>
      <c r="G21" s="40"/>
      <c r="H21" s="40">
        <f t="shared" si="1"/>
        <v>0</v>
      </c>
      <c r="I21" s="41"/>
      <c r="J21" s="40">
        <f t="shared" si="3"/>
        <v>0</v>
      </c>
      <c r="K21" s="391">
        <f t="shared" si="2"/>
        <v>0</v>
      </c>
      <c r="L21" s="392">
        <f t="shared" si="0"/>
        <v>0</v>
      </c>
    </row>
    <row r="22" spans="1:12" ht="33.75" x14ac:dyDescent="0.25">
      <c r="A22" s="35">
        <v>13</v>
      </c>
      <c r="B22" s="36" t="s">
        <v>49</v>
      </c>
      <c r="C22" s="36" t="s">
        <v>50</v>
      </c>
      <c r="D22" s="37" t="s">
        <v>23</v>
      </c>
      <c r="E22" s="38">
        <v>50</v>
      </c>
      <c r="F22" s="323"/>
      <c r="G22" s="40"/>
      <c r="H22" s="40">
        <f t="shared" si="1"/>
        <v>0</v>
      </c>
      <c r="I22" s="41"/>
      <c r="J22" s="40">
        <f t="shared" si="3"/>
        <v>0</v>
      </c>
      <c r="K22" s="391">
        <f t="shared" si="2"/>
        <v>0</v>
      </c>
      <c r="L22" s="392">
        <f t="shared" si="0"/>
        <v>0</v>
      </c>
    </row>
    <row r="23" spans="1:12" ht="33" customHeight="1" x14ac:dyDescent="0.25">
      <c r="A23" s="35">
        <v>14</v>
      </c>
      <c r="B23" s="36" t="s">
        <v>49</v>
      </c>
      <c r="C23" s="36" t="s">
        <v>51</v>
      </c>
      <c r="D23" s="37" t="s">
        <v>23</v>
      </c>
      <c r="E23" s="38">
        <v>100</v>
      </c>
      <c r="F23" s="323"/>
      <c r="G23" s="40"/>
      <c r="H23" s="40">
        <f t="shared" si="1"/>
        <v>0</v>
      </c>
      <c r="I23" s="41"/>
      <c r="J23" s="40">
        <f t="shared" si="3"/>
        <v>0</v>
      </c>
      <c r="K23" s="391">
        <f t="shared" si="2"/>
        <v>0</v>
      </c>
      <c r="L23" s="392">
        <f t="shared" si="0"/>
        <v>0</v>
      </c>
    </row>
    <row r="24" spans="1:12" ht="43.5" customHeight="1" x14ac:dyDescent="0.25">
      <c r="A24" s="35">
        <v>15</v>
      </c>
      <c r="B24" s="36" t="s">
        <v>49</v>
      </c>
      <c r="C24" s="36" t="s">
        <v>52</v>
      </c>
      <c r="D24" s="37" t="s">
        <v>23</v>
      </c>
      <c r="E24" s="38">
        <v>30</v>
      </c>
      <c r="F24" s="323"/>
      <c r="G24" s="40"/>
      <c r="H24" s="40">
        <f t="shared" si="1"/>
        <v>0</v>
      </c>
      <c r="I24" s="41"/>
      <c r="J24" s="40">
        <f t="shared" si="3"/>
        <v>0</v>
      </c>
      <c r="K24" s="391">
        <f t="shared" si="2"/>
        <v>0</v>
      </c>
      <c r="L24" s="392">
        <f t="shared" si="0"/>
        <v>0</v>
      </c>
    </row>
    <row r="25" spans="1:12" ht="43.5" customHeight="1" x14ac:dyDescent="0.25">
      <c r="A25" s="35">
        <v>16</v>
      </c>
      <c r="B25" s="393" t="s">
        <v>160</v>
      </c>
      <c r="C25" s="393" t="s">
        <v>161</v>
      </c>
      <c r="D25" s="394" t="s">
        <v>23</v>
      </c>
      <c r="E25" s="395">
        <v>5</v>
      </c>
      <c r="F25" s="396"/>
      <c r="G25" s="172"/>
      <c r="H25" s="172">
        <f t="shared" si="1"/>
        <v>0</v>
      </c>
      <c r="I25" s="173"/>
      <c r="J25" s="172">
        <f t="shared" si="3"/>
        <v>0</v>
      </c>
      <c r="K25" s="172">
        <f t="shared" si="2"/>
        <v>0</v>
      </c>
      <c r="L25" s="174">
        <f t="shared" si="0"/>
        <v>0</v>
      </c>
    </row>
    <row r="26" spans="1:12" ht="43.5" customHeight="1" x14ac:dyDescent="0.25">
      <c r="A26" s="35">
        <v>17</v>
      </c>
      <c r="B26" s="36" t="s">
        <v>57</v>
      </c>
      <c r="C26" s="36" t="s">
        <v>607</v>
      </c>
      <c r="D26" s="37" t="s">
        <v>23</v>
      </c>
      <c r="E26" s="38">
        <v>5</v>
      </c>
      <c r="F26" s="323"/>
      <c r="G26" s="40"/>
      <c r="H26" s="40">
        <f t="shared" si="1"/>
        <v>0</v>
      </c>
      <c r="I26" s="41"/>
      <c r="J26" s="40">
        <f t="shared" si="3"/>
        <v>0</v>
      </c>
      <c r="K26" s="391">
        <f t="shared" si="2"/>
        <v>0</v>
      </c>
      <c r="L26" s="392">
        <f t="shared" si="0"/>
        <v>0</v>
      </c>
    </row>
    <row r="27" spans="1:12" ht="43.5" customHeight="1" x14ac:dyDescent="0.25">
      <c r="A27" s="35">
        <v>18</v>
      </c>
      <c r="B27" s="36" t="s">
        <v>608</v>
      </c>
      <c r="C27" s="36" t="s">
        <v>609</v>
      </c>
      <c r="D27" s="37" t="s">
        <v>23</v>
      </c>
      <c r="E27" s="38">
        <v>10</v>
      </c>
      <c r="F27" s="323"/>
      <c r="G27" s="40"/>
      <c r="H27" s="40">
        <f t="shared" si="1"/>
        <v>0</v>
      </c>
      <c r="I27" s="41"/>
      <c r="J27" s="40">
        <f t="shared" si="3"/>
        <v>0</v>
      </c>
      <c r="K27" s="391">
        <f t="shared" si="2"/>
        <v>0</v>
      </c>
      <c r="L27" s="392">
        <f t="shared" si="0"/>
        <v>0</v>
      </c>
    </row>
    <row r="28" spans="1:12" ht="22.5" customHeight="1" x14ac:dyDescent="0.25">
      <c r="A28" s="35">
        <v>19</v>
      </c>
      <c r="B28" s="36" t="s">
        <v>65</v>
      </c>
      <c r="C28" s="36" t="s">
        <v>67</v>
      </c>
      <c r="D28" s="37" t="s">
        <v>35</v>
      </c>
      <c r="E28" s="38">
        <v>5</v>
      </c>
      <c r="F28" s="323"/>
      <c r="G28" s="40"/>
      <c r="H28" s="40">
        <f t="shared" si="1"/>
        <v>0</v>
      </c>
      <c r="I28" s="41"/>
      <c r="J28" s="40">
        <f t="shared" si="3"/>
        <v>0</v>
      </c>
      <c r="K28" s="391">
        <f t="shared" si="2"/>
        <v>0</v>
      </c>
      <c r="L28" s="392">
        <f t="shared" si="0"/>
        <v>0</v>
      </c>
    </row>
    <row r="29" spans="1:12" ht="40.5" customHeight="1" x14ac:dyDescent="0.25">
      <c r="A29" s="35">
        <v>20</v>
      </c>
      <c r="B29" s="36" t="s">
        <v>407</v>
      </c>
      <c r="C29" s="36" t="s">
        <v>610</v>
      </c>
      <c r="D29" s="37" t="s">
        <v>23</v>
      </c>
      <c r="E29" s="38">
        <v>10</v>
      </c>
      <c r="F29" s="323"/>
      <c r="G29" s="40"/>
      <c r="H29" s="40">
        <f t="shared" si="1"/>
        <v>0</v>
      </c>
      <c r="I29" s="41"/>
      <c r="J29" s="40">
        <f t="shared" si="3"/>
        <v>0</v>
      </c>
      <c r="K29" s="391">
        <f t="shared" si="2"/>
        <v>0</v>
      </c>
      <c r="L29" s="392">
        <f t="shared" si="0"/>
        <v>0</v>
      </c>
    </row>
    <row r="30" spans="1:12" ht="48.75" customHeight="1" x14ac:dyDescent="0.25">
      <c r="A30" s="35">
        <v>21</v>
      </c>
      <c r="B30" s="36" t="s">
        <v>171</v>
      </c>
      <c r="C30" s="36" t="s">
        <v>611</v>
      </c>
      <c r="D30" s="37" t="s">
        <v>23</v>
      </c>
      <c r="E30" s="38">
        <v>3</v>
      </c>
      <c r="F30" s="323"/>
      <c r="G30" s="40"/>
      <c r="H30" s="40">
        <f t="shared" si="1"/>
        <v>0</v>
      </c>
      <c r="I30" s="41"/>
      <c r="J30" s="40">
        <f t="shared" si="3"/>
        <v>0</v>
      </c>
      <c r="K30" s="391">
        <f t="shared" si="2"/>
        <v>0</v>
      </c>
      <c r="L30" s="392">
        <f t="shared" si="0"/>
        <v>0</v>
      </c>
    </row>
    <row r="31" spans="1:12" ht="22.5" x14ac:dyDescent="0.25">
      <c r="A31" s="35">
        <v>22</v>
      </c>
      <c r="B31" s="36" t="s">
        <v>78</v>
      </c>
      <c r="C31" s="36" t="s">
        <v>79</v>
      </c>
      <c r="D31" s="37" t="s">
        <v>23</v>
      </c>
      <c r="E31" s="38">
        <v>1</v>
      </c>
      <c r="F31" s="323"/>
      <c r="G31" s="40"/>
      <c r="H31" s="40">
        <f t="shared" si="1"/>
        <v>0</v>
      </c>
      <c r="I31" s="41"/>
      <c r="J31" s="40">
        <f t="shared" si="3"/>
        <v>0</v>
      </c>
      <c r="K31" s="391">
        <f t="shared" si="2"/>
        <v>0</v>
      </c>
      <c r="L31" s="392">
        <f t="shared" si="0"/>
        <v>0</v>
      </c>
    </row>
    <row r="32" spans="1:12" ht="45.75" customHeight="1" x14ac:dyDescent="0.25">
      <c r="A32" s="35">
        <v>23</v>
      </c>
      <c r="B32" s="36" t="s">
        <v>80</v>
      </c>
      <c r="C32" s="36" t="s">
        <v>612</v>
      </c>
      <c r="D32" s="37" t="s">
        <v>23</v>
      </c>
      <c r="E32" s="38">
        <v>50</v>
      </c>
      <c r="F32" s="323"/>
      <c r="G32" s="40"/>
      <c r="H32" s="40">
        <f t="shared" si="1"/>
        <v>0</v>
      </c>
      <c r="I32" s="41"/>
      <c r="J32" s="40">
        <f t="shared" si="3"/>
        <v>0</v>
      </c>
      <c r="K32" s="391">
        <f t="shared" si="2"/>
        <v>0</v>
      </c>
      <c r="L32" s="392">
        <f t="shared" si="0"/>
        <v>0</v>
      </c>
    </row>
    <row r="33" spans="1:12" ht="22.5" customHeight="1" x14ac:dyDescent="0.25">
      <c r="A33" s="35">
        <v>24</v>
      </c>
      <c r="B33" s="36" t="s">
        <v>84</v>
      </c>
      <c r="C33" s="36" t="s">
        <v>85</v>
      </c>
      <c r="D33" s="37" t="s">
        <v>23</v>
      </c>
      <c r="E33" s="38">
        <v>3</v>
      </c>
      <c r="F33" s="323"/>
      <c r="G33" s="40"/>
      <c r="H33" s="40">
        <f t="shared" si="1"/>
        <v>0</v>
      </c>
      <c r="I33" s="41"/>
      <c r="J33" s="40">
        <f t="shared" si="3"/>
        <v>0</v>
      </c>
      <c r="K33" s="391">
        <f t="shared" si="2"/>
        <v>0</v>
      </c>
      <c r="L33" s="392">
        <f t="shared" si="0"/>
        <v>0</v>
      </c>
    </row>
    <row r="34" spans="1:12" ht="32.25" customHeight="1" x14ac:dyDescent="0.25">
      <c r="A34" s="35">
        <v>25</v>
      </c>
      <c r="B34" s="36" t="s">
        <v>89</v>
      </c>
      <c r="C34" s="36" t="s">
        <v>252</v>
      </c>
      <c r="D34" s="37" t="s">
        <v>23</v>
      </c>
      <c r="E34" s="38">
        <v>1</v>
      </c>
      <c r="F34" s="323"/>
      <c r="G34" s="40"/>
      <c r="H34" s="40">
        <f t="shared" si="1"/>
        <v>0</v>
      </c>
      <c r="I34" s="41"/>
      <c r="J34" s="40">
        <f t="shared" si="3"/>
        <v>0</v>
      </c>
      <c r="K34" s="391">
        <f t="shared" si="2"/>
        <v>0</v>
      </c>
      <c r="L34" s="392">
        <f t="shared" si="0"/>
        <v>0</v>
      </c>
    </row>
    <row r="35" spans="1:12" ht="33.75" x14ac:dyDescent="0.25">
      <c r="A35" s="35">
        <v>26</v>
      </c>
      <c r="B35" s="36" t="s">
        <v>92</v>
      </c>
      <c r="C35" s="36" t="s">
        <v>94</v>
      </c>
      <c r="D35" s="37" t="s">
        <v>23</v>
      </c>
      <c r="E35" s="38">
        <v>10</v>
      </c>
      <c r="F35" s="323"/>
      <c r="G35" s="40"/>
      <c r="H35" s="40">
        <f t="shared" si="1"/>
        <v>0</v>
      </c>
      <c r="I35" s="41"/>
      <c r="J35" s="40">
        <f t="shared" si="3"/>
        <v>0</v>
      </c>
      <c r="K35" s="391">
        <f t="shared" si="2"/>
        <v>0</v>
      </c>
      <c r="L35" s="392">
        <f t="shared" si="0"/>
        <v>0</v>
      </c>
    </row>
    <row r="36" spans="1:12" ht="21.75" customHeight="1" x14ac:dyDescent="0.25">
      <c r="A36" s="35">
        <v>27</v>
      </c>
      <c r="B36" s="36" t="s">
        <v>254</v>
      </c>
      <c r="C36" s="36" t="s">
        <v>255</v>
      </c>
      <c r="D36" s="37" t="s">
        <v>23</v>
      </c>
      <c r="E36" s="38">
        <v>30</v>
      </c>
      <c r="F36" s="323"/>
      <c r="G36" s="40"/>
      <c r="H36" s="40">
        <f t="shared" si="1"/>
        <v>0</v>
      </c>
      <c r="I36" s="41"/>
      <c r="J36" s="40">
        <f t="shared" si="3"/>
        <v>0</v>
      </c>
      <c r="K36" s="391">
        <f t="shared" si="2"/>
        <v>0</v>
      </c>
      <c r="L36" s="392">
        <f t="shared" si="0"/>
        <v>0</v>
      </c>
    </row>
    <row r="37" spans="1:12" ht="37.5" customHeight="1" x14ac:dyDescent="0.25">
      <c r="A37" s="35">
        <v>28</v>
      </c>
      <c r="B37" s="36" t="s">
        <v>97</v>
      </c>
      <c r="C37" s="36" t="s">
        <v>181</v>
      </c>
      <c r="D37" s="37" t="s">
        <v>99</v>
      </c>
      <c r="E37" s="38">
        <v>10</v>
      </c>
      <c r="F37" s="323"/>
      <c r="G37" s="40"/>
      <c r="H37" s="40">
        <f t="shared" si="1"/>
        <v>0</v>
      </c>
      <c r="I37" s="41"/>
      <c r="J37" s="40">
        <f t="shared" si="3"/>
        <v>0</v>
      </c>
      <c r="K37" s="391">
        <f t="shared" si="2"/>
        <v>0</v>
      </c>
      <c r="L37" s="392">
        <f t="shared" si="0"/>
        <v>0</v>
      </c>
    </row>
    <row r="38" spans="1:12" ht="31.5" customHeight="1" x14ac:dyDescent="0.25">
      <c r="A38" s="35">
        <v>29</v>
      </c>
      <c r="B38" s="36" t="s">
        <v>100</v>
      </c>
      <c r="C38" s="36" t="s">
        <v>101</v>
      </c>
      <c r="D38" s="37" t="s">
        <v>23</v>
      </c>
      <c r="E38" s="38">
        <v>10</v>
      </c>
      <c r="F38" s="323"/>
      <c r="G38" s="40"/>
      <c r="H38" s="40">
        <f t="shared" si="1"/>
        <v>0</v>
      </c>
      <c r="I38" s="41"/>
      <c r="J38" s="40">
        <f t="shared" si="3"/>
        <v>0</v>
      </c>
      <c r="K38" s="391">
        <f t="shared" si="2"/>
        <v>0</v>
      </c>
      <c r="L38" s="392">
        <f t="shared" si="0"/>
        <v>0</v>
      </c>
    </row>
    <row r="39" spans="1:12" ht="33" customHeight="1" x14ac:dyDescent="0.25">
      <c r="A39" s="35">
        <v>30</v>
      </c>
      <c r="B39" s="36" t="s">
        <v>102</v>
      </c>
      <c r="C39" s="36" t="s">
        <v>103</v>
      </c>
      <c r="D39" s="37" t="s">
        <v>23</v>
      </c>
      <c r="E39" s="38">
        <v>1</v>
      </c>
      <c r="F39" s="323"/>
      <c r="G39" s="40"/>
      <c r="H39" s="40">
        <f t="shared" si="1"/>
        <v>0</v>
      </c>
      <c r="I39" s="41"/>
      <c r="J39" s="40">
        <f t="shared" si="3"/>
        <v>0</v>
      </c>
      <c r="K39" s="391">
        <f t="shared" si="2"/>
        <v>0</v>
      </c>
      <c r="L39" s="392">
        <f t="shared" si="0"/>
        <v>0</v>
      </c>
    </row>
    <row r="40" spans="1:12" ht="33.75" x14ac:dyDescent="0.25">
      <c r="A40" s="35">
        <v>31</v>
      </c>
      <c r="B40" s="54" t="s">
        <v>104</v>
      </c>
      <c r="C40" s="54" t="s">
        <v>105</v>
      </c>
      <c r="D40" s="38" t="s">
        <v>23</v>
      </c>
      <c r="E40" s="38">
        <v>1</v>
      </c>
      <c r="F40" s="323"/>
      <c r="G40" s="40"/>
      <c r="H40" s="40">
        <f t="shared" si="1"/>
        <v>0</v>
      </c>
      <c r="I40" s="41"/>
      <c r="J40" s="40">
        <f t="shared" si="3"/>
        <v>0</v>
      </c>
      <c r="K40" s="391">
        <f t="shared" si="2"/>
        <v>0</v>
      </c>
      <c r="L40" s="392">
        <f t="shared" si="0"/>
        <v>0</v>
      </c>
    </row>
    <row r="41" spans="1:12" ht="73.5" customHeight="1" x14ac:dyDescent="0.25">
      <c r="A41" s="35">
        <v>32</v>
      </c>
      <c r="B41" s="54" t="s">
        <v>108</v>
      </c>
      <c r="C41" s="54" t="s">
        <v>183</v>
      </c>
      <c r="D41" s="38" t="s">
        <v>110</v>
      </c>
      <c r="E41" s="38">
        <v>30</v>
      </c>
      <c r="F41" s="323"/>
      <c r="G41" s="40"/>
      <c r="H41" s="40">
        <f t="shared" si="1"/>
        <v>0</v>
      </c>
      <c r="I41" s="41"/>
      <c r="J41" s="40">
        <f t="shared" si="3"/>
        <v>0</v>
      </c>
      <c r="K41" s="391">
        <f t="shared" si="2"/>
        <v>0</v>
      </c>
      <c r="L41" s="392">
        <f t="shared" si="0"/>
        <v>0</v>
      </c>
    </row>
    <row r="42" spans="1:12" ht="28.5" customHeight="1" x14ac:dyDescent="0.25">
      <c r="A42" s="35">
        <v>33</v>
      </c>
      <c r="B42" s="54" t="s">
        <v>412</v>
      </c>
      <c r="C42" s="397" t="s">
        <v>575</v>
      </c>
      <c r="D42" s="38" t="s">
        <v>35</v>
      </c>
      <c r="E42" s="38">
        <v>3</v>
      </c>
      <c r="F42" s="323"/>
      <c r="G42" s="40"/>
      <c r="H42" s="40">
        <f t="shared" si="1"/>
        <v>0</v>
      </c>
      <c r="I42" s="41"/>
      <c r="J42" s="40">
        <f t="shared" si="3"/>
        <v>0</v>
      </c>
      <c r="K42" s="391">
        <f t="shared" si="2"/>
        <v>0</v>
      </c>
      <c r="L42" s="392">
        <f t="shared" si="0"/>
        <v>0</v>
      </c>
    </row>
    <row r="43" spans="1:12" ht="27" customHeight="1" x14ac:dyDescent="0.25">
      <c r="A43" s="35">
        <v>34</v>
      </c>
      <c r="B43" s="118" t="s">
        <v>412</v>
      </c>
      <c r="C43" s="398" t="s">
        <v>576</v>
      </c>
      <c r="D43" s="43" t="s">
        <v>35</v>
      </c>
      <c r="E43" s="43">
        <v>3</v>
      </c>
      <c r="F43" s="323"/>
      <c r="G43" s="40"/>
      <c r="H43" s="40">
        <f t="shared" si="1"/>
        <v>0</v>
      </c>
      <c r="I43" s="41"/>
      <c r="J43" s="40">
        <f t="shared" si="3"/>
        <v>0</v>
      </c>
      <c r="K43" s="391">
        <f t="shared" si="2"/>
        <v>0</v>
      </c>
      <c r="L43" s="392">
        <f t="shared" si="0"/>
        <v>0</v>
      </c>
    </row>
    <row r="44" spans="1:12" ht="28.5" customHeight="1" x14ac:dyDescent="0.25">
      <c r="A44" s="35">
        <v>35</v>
      </c>
      <c r="B44" s="118" t="s">
        <v>412</v>
      </c>
      <c r="C44" s="398" t="s">
        <v>577</v>
      </c>
      <c r="D44" s="43" t="s">
        <v>35</v>
      </c>
      <c r="E44" s="43">
        <v>3</v>
      </c>
      <c r="F44" s="323"/>
      <c r="G44" s="40"/>
      <c r="H44" s="40">
        <f t="shared" si="1"/>
        <v>0</v>
      </c>
      <c r="I44" s="41"/>
      <c r="J44" s="40">
        <f t="shared" si="3"/>
        <v>0</v>
      </c>
      <c r="K44" s="391">
        <f t="shared" si="2"/>
        <v>0</v>
      </c>
      <c r="L44" s="392">
        <f t="shared" si="0"/>
        <v>0</v>
      </c>
    </row>
    <row r="45" spans="1:12" ht="28.5" customHeight="1" x14ac:dyDescent="0.25">
      <c r="A45" s="35">
        <v>36</v>
      </c>
      <c r="B45" s="118" t="s">
        <v>113</v>
      </c>
      <c r="C45" s="398" t="s">
        <v>114</v>
      </c>
      <c r="D45" s="43" t="s">
        <v>23</v>
      </c>
      <c r="E45" s="43">
        <v>10</v>
      </c>
      <c r="F45" s="323"/>
      <c r="G45" s="40"/>
      <c r="H45" s="40">
        <f t="shared" si="1"/>
        <v>0</v>
      </c>
      <c r="I45" s="41"/>
      <c r="J45" s="40">
        <f t="shared" si="3"/>
        <v>0</v>
      </c>
      <c r="K45" s="391">
        <f t="shared" si="2"/>
        <v>0</v>
      </c>
      <c r="L45" s="392">
        <f t="shared" si="0"/>
        <v>0</v>
      </c>
    </row>
    <row r="46" spans="1:12" ht="33.75" x14ac:dyDescent="0.25">
      <c r="A46" s="35">
        <v>37</v>
      </c>
      <c r="B46" s="118" t="s">
        <v>115</v>
      </c>
      <c r="C46" s="36" t="s">
        <v>298</v>
      </c>
      <c r="D46" s="43" t="s">
        <v>35</v>
      </c>
      <c r="E46" s="43">
        <v>10</v>
      </c>
      <c r="F46" s="323"/>
      <c r="G46" s="40"/>
      <c r="H46" s="40">
        <f t="shared" si="1"/>
        <v>0</v>
      </c>
      <c r="I46" s="41"/>
      <c r="J46" s="40">
        <f t="shared" si="3"/>
        <v>0</v>
      </c>
      <c r="K46" s="391">
        <f t="shared" si="2"/>
        <v>0</v>
      </c>
      <c r="L46" s="392">
        <f t="shared" si="0"/>
        <v>0</v>
      </c>
    </row>
    <row r="47" spans="1:12" ht="33.75" x14ac:dyDescent="0.25">
      <c r="A47" s="35">
        <v>38</v>
      </c>
      <c r="B47" s="118" t="s">
        <v>117</v>
      </c>
      <c r="C47" s="36" t="s">
        <v>298</v>
      </c>
      <c r="D47" s="43" t="s">
        <v>35</v>
      </c>
      <c r="E47" s="43">
        <v>10</v>
      </c>
      <c r="F47" s="323"/>
      <c r="G47" s="40"/>
      <c r="H47" s="40">
        <f t="shared" si="1"/>
        <v>0</v>
      </c>
      <c r="I47" s="41"/>
      <c r="J47" s="40">
        <f t="shared" si="3"/>
        <v>0</v>
      </c>
      <c r="K47" s="391">
        <f t="shared" si="2"/>
        <v>0</v>
      </c>
      <c r="L47" s="392">
        <f t="shared" si="0"/>
        <v>0</v>
      </c>
    </row>
    <row r="48" spans="1:12" ht="45" x14ac:dyDescent="0.25">
      <c r="A48" s="35">
        <v>39</v>
      </c>
      <c r="B48" s="118" t="s">
        <v>118</v>
      </c>
      <c r="C48" s="36" t="s">
        <v>185</v>
      </c>
      <c r="D48" s="43" t="s">
        <v>35</v>
      </c>
      <c r="E48" s="43">
        <v>30</v>
      </c>
      <c r="F48" s="323"/>
      <c r="G48" s="40"/>
      <c r="H48" s="40">
        <f t="shared" si="1"/>
        <v>0</v>
      </c>
      <c r="I48" s="41"/>
      <c r="J48" s="40">
        <f t="shared" si="3"/>
        <v>0</v>
      </c>
      <c r="K48" s="391">
        <f t="shared" si="2"/>
        <v>0</v>
      </c>
      <c r="L48" s="392">
        <f t="shared" si="0"/>
        <v>0</v>
      </c>
    </row>
    <row r="49" spans="1:12" ht="45" x14ac:dyDescent="0.25">
      <c r="A49" s="35">
        <v>40</v>
      </c>
      <c r="B49" s="118" t="s">
        <v>122</v>
      </c>
      <c r="C49" s="398"/>
      <c r="D49" s="43" t="s">
        <v>23</v>
      </c>
      <c r="E49" s="43">
        <v>100</v>
      </c>
      <c r="F49" s="323"/>
      <c r="G49" s="40"/>
      <c r="H49" s="40">
        <f t="shared" si="1"/>
        <v>0</v>
      </c>
      <c r="I49" s="41"/>
      <c r="J49" s="40">
        <f t="shared" si="3"/>
        <v>0</v>
      </c>
      <c r="K49" s="391">
        <f t="shared" si="2"/>
        <v>0</v>
      </c>
      <c r="L49" s="392">
        <f t="shared" si="0"/>
        <v>0</v>
      </c>
    </row>
    <row r="50" spans="1:12" ht="90" x14ac:dyDescent="0.25">
      <c r="A50" s="35">
        <v>41</v>
      </c>
      <c r="B50" s="118" t="s">
        <v>123</v>
      </c>
      <c r="C50" s="398"/>
      <c r="D50" s="43" t="s">
        <v>23</v>
      </c>
      <c r="E50" s="43">
        <v>50</v>
      </c>
      <c r="F50" s="323"/>
      <c r="G50" s="40"/>
      <c r="H50" s="40">
        <f t="shared" si="1"/>
        <v>0</v>
      </c>
      <c r="I50" s="41"/>
      <c r="J50" s="40">
        <f t="shared" si="3"/>
        <v>0</v>
      </c>
      <c r="K50" s="391">
        <f t="shared" si="2"/>
        <v>0</v>
      </c>
      <c r="L50" s="392">
        <f t="shared" si="0"/>
        <v>0</v>
      </c>
    </row>
    <row r="51" spans="1:12" ht="24" customHeight="1" x14ac:dyDescent="0.25">
      <c r="A51" s="35">
        <v>42</v>
      </c>
      <c r="B51" s="58" t="s">
        <v>613</v>
      </c>
      <c r="C51" s="399"/>
      <c r="D51" s="38" t="s">
        <v>23</v>
      </c>
      <c r="E51" s="38">
        <v>5</v>
      </c>
      <c r="F51" s="323"/>
      <c r="G51" s="40"/>
      <c r="H51" s="40">
        <f t="shared" si="1"/>
        <v>0</v>
      </c>
      <c r="I51" s="41"/>
      <c r="J51" s="40">
        <f t="shared" si="3"/>
        <v>0</v>
      </c>
      <c r="K51" s="391">
        <f t="shared" si="2"/>
        <v>0</v>
      </c>
      <c r="L51" s="392">
        <f t="shared" si="0"/>
        <v>0</v>
      </c>
    </row>
    <row r="52" spans="1:12" ht="22.5" x14ac:dyDescent="0.25">
      <c r="A52" s="35">
        <v>43</v>
      </c>
      <c r="B52" s="58" t="s">
        <v>614</v>
      </c>
      <c r="C52" s="399"/>
      <c r="D52" s="38" t="s">
        <v>35</v>
      </c>
      <c r="E52" s="38">
        <v>1</v>
      </c>
      <c r="F52" s="323"/>
      <c r="G52" s="40"/>
      <c r="H52" s="40">
        <f t="shared" si="1"/>
        <v>0</v>
      </c>
      <c r="I52" s="41"/>
      <c r="J52" s="40">
        <f t="shared" si="3"/>
        <v>0</v>
      </c>
      <c r="K52" s="391">
        <f t="shared" si="2"/>
        <v>0</v>
      </c>
      <c r="L52" s="392">
        <f t="shared" si="0"/>
        <v>0</v>
      </c>
    </row>
    <row r="53" spans="1:12" ht="22.5" x14ac:dyDescent="0.25">
      <c r="A53" s="35">
        <v>44</v>
      </c>
      <c r="B53" s="58" t="s">
        <v>332</v>
      </c>
      <c r="C53" s="399"/>
      <c r="D53" s="38" t="s">
        <v>23</v>
      </c>
      <c r="E53" s="38">
        <v>10</v>
      </c>
      <c r="F53" s="323"/>
      <c r="G53" s="40"/>
      <c r="H53" s="40">
        <f t="shared" si="1"/>
        <v>0</v>
      </c>
      <c r="I53" s="41"/>
      <c r="J53" s="40">
        <f t="shared" si="3"/>
        <v>0</v>
      </c>
      <c r="K53" s="391">
        <f t="shared" si="2"/>
        <v>0</v>
      </c>
      <c r="L53" s="392">
        <f t="shared" si="0"/>
        <v>0</v>
      </c>
    </row>
    <row r="54" spans="1:12" ht="45" x14ac:dyDescent="0.25">
      <c r="A54" s="35">
        <v>45</v>
      </c>
      <c r="B54" s="58" t="s">
        <v>132</v>
      </c>
      <c r="C54" s="399" t="s">
        <v>133</v>
      </c>
      <c r="D54" s="38" t="s">
        <v>23</v>
      </c>
      <c r="E54" s="38">
        <v>2</v>
      </c>
      <c r="F54" s="323"/>
      <c r="G54" s="40"/>
      <c r="H54" s="40">
        <f t="shared" si="1"/>
        <v>0</v>
      </c>
      <c r="I54" s="41"/>
      <c r="J54" s="40">
        <f t="shared" si="3"/>
        <v>0</v>
      </c>
      <c r="K54" s="391">
        <f t="shared" si="2"/>
        <v>0</v>
      </c>
      <c r="L54" s="392">
        <f t="shared" si="0"/>
        <v>0</v>
      </c>
    </row>
    <row r="55" spans="1:12" ht="23.25" thickBot="1" x14ac:dyDescent="0.3">
      <c r="A55" s="35">
        <v>46</v>
      </c>
      <c r="B55" s="310" t="s">
        <v>108</v>
      </c>
      <c r="C55" s="400" t="s">
        <v>615</v>
      </c>
      <c r="D55" s="147" t="s">
        <v>23</v>
      </c>
      <c r="E55" s="147">
        <v>1</v>
      </c>
      <c r="F55" s="401"/>
      <c r="G55" s="68"/>
      <c r="H55" s="68">
        <f t="shared" si="1"/>
        <v>0</v>
      </c>
      <c r="I55" s="414"/>
      <c r="J55" s="68">
        <f t="shared" si="3"/>
        <v>0</v>
      </c>
      <c r="K55" s="415">
        <f t="shared" si="2"/>
        <v>0</v>
      </c>
      <c r="L55" s="416">
        <f t="shared" si="0"/>
        <v>0</v>
      </c>
    </row>
    <row r="56" spans="1:12" ht="15.75" thickBot="1" x14ac:dyDescent="0.3">
      <c r="A56" s="402" t="s">
        <v>143</v>
      </c>
      <c r="B56" s="403"/>
      <c r="C56" s="403"/>
      <c r="D56" s="403"/>
      <c r="E56" s="403"/>
      <c r="F56" s="403"/>
      <c r="G56" s="417"/>
      <c r="H56" s="418">
        <f>SUM(H10:H55)</f>
        <v>0</v>
      </c>
      <c r="I56" s="419" t="s">
        <v>145</v>
      </c>
      <c r="J56" s="419"/>
      <c r="K56" s="420" t="s">
        <v>145</v>
      </c>
      <c r="L56" s="404">
        <f>SUM(L10:L55)</f>
        <v>0</v>
      </c>
    </row>
    <row r="57" spans="1:12" x14ac:dyDescent="0.25">
      <c r="A57" s="381"/>
      <c r="B57" s="381"/>
      <c r="C57" s="381"/>
      <c r="D57" s="381"/>
      <c r="E57" s="381"/>
      <c r="F57" s="376"/>
      <c r="G57" s="376"/>
      <c r="H57" s="376"/>
      <c r="I57" s="376"/>
      <c r="J57" s="376"/>
      <c r="K57" s="376"/>
      <c r="L57" s="376"/>
    </row>
    <row r="58" spans="1:12" x14ac:dyDescent="0.25">
      <c r="A58" s="405" t="s">
        <v>616</v>
      </c>
      <c r="B58" s="405"/>
      <c r="C58" s="405"/>
      <c r="D58" s="381"/>
      <c r="E58" s="381"/>
      <c r="F58" s="376"/>
      <c r="G58" s="376"/>
      <c r="H58" s="376"/>
      <c r="I58" s="376"/>
      <c r="J58" s="376"/>
      <c r="K58" s="376"/>
      <c r="L58" s="376"/>
    </row>
    <row r="59" spans="1:12" x14ac:dyDescent="0.25">
      <c r="A59" s="381"/>
      <c r="B59" s="381"/>
      <c r="C59" s="381"/>
      <c r="D59" s="381"/>
      <c r="E59" s="381"/>
      <c r="F59" s="376"/>
      <c r="G59" s="376"/>
      <c r="H59" s="376"/>
      <c r="I59" s="376"/>
      <c r="J59" s="376"/>
      <c r="K59" s="376"/>
      <c r="L59" s="376"/>
    </row>
    <row r="60" spans="1:12" x14ac:dyDescent="0.25">
      <c r="A60" s="406" t="s">
        <v>147</v>
      </c>
      <c r="B60" s="407"/>
      <c r="C60" s="407"/>
      <c r="D60" s="407"/>
      <c r="E60" s="407"/>
      <c r="F60" s="408"/>
      <c r="G60" s="409" t="s">
        <v>148</v>
      </c>
      <c r="H60" s="409"/>
      <c r="I60" s="409"/>
      <c r="J60" s="409"/>
      <c r="K60" s="409"/>
      <c r="L60" s="410"/>
    </row>
    <row r="61" spans="1:12" ht="24.75" customHeight="1" x14ac:dyDescent="0.25">
      <c r="A61" s="411" t="s">
        <v>149</v>
      </c>
      <c r="B61" s="411"/>
      <c r="C61" s="411"/>
      <c r="D61" s="411"/>
      <c r="E61" s="411"/>
      <c r="F61" s="412"/>
      <c r="G61" s="4" t="s">
        <v>150</v>
      </c>
      <c r="H61" s="4"/>
      <c r="I61" s="4"/>
      <c r="J61" s="4"/>
      <c r="K61" s="4"/>
      <c r="L61" s="4"/>
    </row>
    <row r="62" spans="1:12" x14ac:dyDescent="0.25">
      <c r="F62" s="376"/>
      <c r="G62" s="376"/>
      <c r="H62" s="376"/>
      <c r="I62" s="376"/>
      <c r="J62" s="376"/>
      <c r="K62" s="376"/>
      <c r="L62" s="376"/>
    </row>
  </sheetData>
  <mergeCells count="18">
    <mergeCell ref="G60:K60"/>
    <mergeCell ref="G61:L61"/>
    <mergeCell ref="G8:G9"/>
    <mergeCell ref="H8:H9"/>
    <mergeCell ref="I8:J8"/>
    <mergeCell ref="K8:K9"/>
    <mergeCell ref="L8:L9"/>
    <mergeCell ref="A56:F56"/>
    <mergeCell ref="D1:E1"/>
    <mergeCell ref="J1:K1"/>
    <mergeCell ref="A4:L4"/>
    <mergeCell ref="A6:L6"/>
    <mergeCell ref="A8:A9"/>
    <mergeCell ref="B8:B9"/>
    <mergeCell ref="C8:C9"/>
    <mergeCell ref="D8:D9"/>
    <mergeCell ref="E8:E9"/>
    <mergeCell ref="F8:F9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2"/>
  <sheetViews>
    <sheetView workbookViewId="0">
      <selection activeCell="A74" sqref="A74:C75"/>
    </sheetView>
  </sheetViews>
  <sheetFormatPr defaultRowHeight="15" x14ac:dyDescent="0.25"/>
  <cols>
    <col min="1" max="1" width="3.28515625" customWidth="1"/>
    <col min="2" max="2" width="12" customWidth="1"/>
    <col min="3" max="3" width="49.5703125" customWidth="1"/>
    <col min="4" max="4" width="10.85546875" customWidth="1"/>
    <col min="5" max="5" width="7.28515625" customWidth="1"/>
    <col min="6" max="6" width="9.42578125" customWidth="1"/>
    <col min="7" max="7" width="12.42578125" customWidth="1"/>
    <col min="8" max="8" width="10.28515625" customWidth="1"/>
    <col min="9" max="9" width="4.28515625" customWidth="1"/>
    <col min="10" max="10" width="8.42578125" customWidth="1"/>
    <col min="11" max="11" width="11.28515625" customWidth="1"/>
    <col min="12" max="12" width="10.28515625" customWidth="1"/>
    <col min="13" max="13" width="12.140625" customWidth="1"/>
    <col min="257" max="257" width="3.28515625" customWidth="1"/>
    <col min="258" max="258" width="12" customWidth="1"/>
    <col min="259" max="259" width="49.5703125" customWidth="1"/>
    <col min="260" max="260" width="10.85546875" customWidth="1"/>
    <col min="261" max="261" width="7.28515625" customWidth="1"/>
    <col min="262" max="262" width="9.42578125" customWidth="1"/>
    <col min="263" max="263" width="12.42578125" customWidth="1"/>
    <col min="264" max="264" width="10.28515625" customWidth="1"/>
    <col min="265" max="265" width="4.28515625" customWidth="1"/>
    <col min="266" max="266" width="8.42578125" customWidth="1"/>
    <col min="267" max="267" width="11.28515625" customWidth="1"/>
    <col min="268" max="268" width="10.28515625" customWidth="1"/>
    <col min="269" max="269" width="12.140625" customWidth="1"/>
    <col min="513" max="513" width="3.28515625" customWidth="1"/>
    <col min="514" max="514" width="12" customWidth="1"/>
    <col min="515" max="515" width="49.5703125" customWidth="1"/>
    <col min="516" max="516" width="10.85546875" customWidth="1"/>
    <col min="517" max="517" width="7.28515625" customWidth="1"/>
    <col min="518" max="518" width="9.42578125" customWidth="1"/>
    <col min="519" max="519" width="12.42578125" customWidth="1"/>
    <col min="520" max="520" width="10.28515625" customWidth="1"/>
    <col min="521" max="521" width="4.28515625" customWidth="1"/>
    <col min="522" max="522" width="8.42578125" customWidth="1"/>
    <col min="523" max="523" width="11.28515625" customWidth="1"/>
    <col min="524" max="524" width="10.28515625" customWidth="1"/>
    <col min="525" max="525" width="12.140625" customWidth="1"/>
    <col min="769" max="769" width="3.28515625" customWidth="1"/>
    <col min="770" max="770" width="12" customWidth="1"/>
    <col min="771" max="771" width="49.5703125" customWidth="1"/>
    <col min="772" max="772" width="10.85546875" customWidth="1"/>
    <col min="773" max="773" width="7.28515625" customWidth="1"/>
    <col min="774" max="774" width="9.42578125" customWidth="1"/>
    <col min="775" max="775" width="12.42578125" customWidth="1"/>
    <col min="776" max="776" width="10.28515625" customWidth="1"/>
    <col min="777" max="777" width="4.28515625" customWidth="1"/>
    <col min="778" max="778" width="8.42578125" customWidth="1"/>
    <col min="779" max="779" width="11.28515625" customWidth="1"/>
    <col min="780" max="780" width="10.28515625" customWidth="1"/>
    <col min="781" max="781" width="12.140625" customWidth="1"/>
    <col min="1025" max="1025" width="3.28515625" customWidth="1"/>
    <col min="1026" max="1026" width="12" customWidth="1"/>
    <col min="1027" max="1027" width="49.5703125" customWidth="1"/>
    <col min="1028" max="1028" width="10.85546875" customWidth="1"/>
    <col min="1029" max="1029" width="7.28515625" customWidth="1"/>
    <col min="1030" max="1030" width="9.42578125" customWidth="1"/>
    <col min="1031" max="1031" width="12.42578125" customWidth="1"/>
    <col min="1032" max="1032" width="10.28515625" customWidth="1"/>
    <col min="1033" max="1033" width="4.28515625" customWidth="1"/>
    <col min="1034" max="1034" width="8.42578125" customWidth="1"/>
    <col min="1035" max="1035" width="11.28515625" customWidth="1"/>
    <col min="1036" max="1036" width="10.28515625" customWidth="1"/>
    <col min="1037" max="1037" width="12.140625" customWidth="1"/>
    <col min="1281" max="1281" width="3.28515625" customWidth="1"/>
    <col min="1282" max="1282" width="12" customWidth="1"/>
    <col min="1283" max="1283" width="49.5703125" customWidth="1"/>
    <col min="1284" max="1284" width="10.85546875" customWidth="1"/>
    <col min="1285" max="1285" width="7.28515625" customWidth="1"/>
    <col min="1286" max="1286" width="9.42578125" customWidth="1"/>
    <col min="1287" max="1287" width="12.42578125" customWidth="1"/>
    <col min="1288" max="1288" width="10.28515625" customWidth="1"/>
    <col min="1289" max="1289" width="4.28515625" customWidth="1"/>
    <col min="1290" max="1290" width="8.42578125" customWidth="1"/>
    <col min="1291" max="1291" width="11.28515625" customWidth="1"/>
    <col min="1292" max="1292" width="10.28515625" customWidth="1"/>
    <col min="1293" max="1293" width="12.140625" customWidth="1"/>
    <col min="1537" max="1537" width="3.28515625" customWidth="1"/>
    <col min="1538" max="1538" width="12" customWidth="1"/>
    <col min="1539" max="1539" width="49.5703125" customWidth="1"/>
    <col min="1540" max="1540" width="10.85546875" customWidth="1"/>
    <col min="1541" max="1541" width="7.28515625" customWidth="1"/>
    <col min="1542" max="1542" width="9.42578125" customWidth="1"/>
    <col min="1543" max="1543" width="12.42578125" customWidth="1"/>
    <col min="1544" max="1544" width="10.28515625" customWidth="1"/>
    <col min="1545" max="1545" width="4.28515625" customWidth="1"/>
    <col min="1546" max="1546" width="8.42578125" customWidth="1"/>
    <col min="1547" max="1547" width="11.28515625" customWidth="1"/>
    <col min="1548" max="1548" width="10.28515625" customWidth="1"/>
    <col min="1549" max="1549" width="12.140625" customWidth="1"/>
    <col min="1793" max="1793" width="3.28515625" customWidth="1"/>
    <col min="1794" max="1794" width="12" customWidth="1"/>
    <col min="1795" max="1795" width="49.5703125" customWidth="1"/>
    <col min="1796" max="1796" width="10.85546875" customWidth="1"/>
    <col min="1797" max="1797" width="7.28515625" customWidth="1"/>
    <col min="1798" max="1798" width="9.42578125" customWidth="1"/>
    <col min="1799" max="1799" width="12.42578125" customWidth="1"/>
    <col min="1800" max="1800" width="10.28515625" customWidth="1"/>
    <col min="1801" max="1801" width="4.28515625" customWidth="1"/>
    <col min="1802" max="1802" width="8.42578125" customWidth="1"/>
    <col min="1803" max="1803" width="11.28515625" customWidth="1"/>
    <col min="1804" max="1804" width="10.28515625" customWidth="1"/>
    <col min="1805" max="1805" width="12.140625" customWidth="1"/>
    <col min="2049" max="2049" width="3.28515625" customWidth="1"/>
    <col min="2050" max="2050" width="12" customWidth="1"/>
    <col min="2051" max="2051" width="49.5703125" customWidth="1"/>
    <col min="2052" max="2052" width="10.85546875" customWidth="1"/>
    <col min="2053" max="2053" width="7.28515625" customWidth="1"/>
    <col min="2054" max="2054" width="9.42578125" customWidth="1"/>
    <col min="2055" max="2055" width="12.42578125" customWidth="1"/>
    <col min="2056" max="2056" width="10.28515625" customWidth="1"/>
    <col min="2057" max="2057" width="4.28515625" customWidth="1"/>
    <col min="2058" max="2058" width="8.42578125" customWidth="1"/>
    <col min="2059" max="2059" width="11.28515625" customWidth="1"/>
    <col min="2060" max="2060" width="10.28515625" customWidth="1"/>
    <col min="2061" max="2061" width="12.140625" customWidth="1"/>
    <col min="2305" max="2305" width="3.28515625" customWidth="1"/>
    <col min="2306" max="2306" width="12" customWidth="1"/>
    <col min="2307" max="2307" width="49.5703125" customWidth="1"/>
    <col min="2308" max="2308" width="10.85546875" customWidth="1"/>
    <col min="2309" max="2309" width="7.28515625" customWidth="1"/>
    <col min="2310" max="2310" width="9.42578125" customWidth="1"/>
    <col min="2311" max="2311" width="12.42578125" customWidth="1"/>
    <col min="2312" max="2312" width="10.28515625" customWidth="1"/>
    <col min="2313" max="2313" width="4.28515625" customWidth="1"/>
    <col min="2314" max="2314" width="8.42578125" customWidth="1"/>
    <col min="2315" max="2315" width="11.28515625" customWidth="1"/>
    <col min="2316" max="2316" width="10.28515625" customWidth="1"/>
    <col min="2317" max="2317" width="12.140625" customWidth="1"/>
    <col min="2561" max="2561" width="3.28515625" customWidth="1"/>
    <col min="2562" max="2562" width="12" customWidth="1"/>
    <col min="2563" max="2563" width="49.5703125" customWidth="1"/>
    <col min="2564" max="2564" width="10.85546875" customWidth="1"/>
    <col min="2565" max="2565" width="7.28515625" customWidth="1"/>
    <col min="2566" max="2566" width="9.42578125" customWidth="1"/>
    <col min="2567" max="2567" width="12.42578125" customWidth="1"/>
    <col min="2568" max="2568" width="10.28515625" customWidth="1"/>
    <col min="2569" max="2569" width="4.28515625" customWidth="1"/>
    <col min="2570" max="2570" width="8.42578125" customWidth="1"/>
    <col min="2571" max="2571" width="11.28515625" customWidth="1"/>
    <col min="2572" max="2572" width="10.28515625" customWidth="1"/>
    <col min="2573" max="2573" width="12.140625" customWidth="1"/>
    <col min="2817" max="2817" width="3.28515625" customWidth="1"/>
    <col min="2818" max="2818" width="12" customWidth="1"/>
    <col min="2819" max="2819" width="49.5703125" customWidth="1"/>
    <col min="2820" max="2820" width="10.85546875" customWidth="1"/>
    <col min="2821" max="2821" width="7.28515625" customWidth="1"/>
    <col min="2822" max="2822" width="9.42578125" customWidth="1"/>
    <col min="2823" max="2823" width="12.42578125" customWidth="1"/>
    <col min="2824" max="2824" width="10.28515625" customWidth="1"/>
    <col min="2825" max="2825" width="4.28515625" customWidth="1"/>
    <col min="2826" max="2826" width="8.42578125" customWidth="1"/>
    <col min="2827" max="2827" width="11.28515625" customWidth="1"/>
    <col min="2828" max="2828" width="10.28515625" customWidth="1"/>
    <col min="2829" max="2829" width="12.140625" customWidth="1"/>
    <col min="3073" max="3073" width="3.28515625" customWidth="1"/>
    <col min="3074" max="3074" width="12" customWidth="1"/>
    <col min="3075" max="3075" width="49.5703125" customWidth="1"/>
    <col min="3076" max="3076" width="10.85546875" customWidth="1"/>
    <col min="3077" max="3077" width="7.28515625" customWidth="1"/>
    <col min="3078" max="3078" width="9.42578125" customWidth="1"/>
    <col min="3079" max="3079" width="12.42578125" customWidth="1"/>
    <col min="3080" max="3080" width="10.28515625" customWidth="1"/>
    <col min="3081" max="3081" width="4.28515625" customWidth="1"/>
    <col min="3082" max="3082" width="8.42578125" customWidth="1"/>
    <col min="3083" max="3083" width="11.28515625" customWidth="1"/>
    <col min="3084" max="3084" width="10.28515625" customWidth="1"/>
    <col min="3085" max="3085" width="12.140625" customWidth="1"/>
    <col min="3329" max="3329" width="3.28515625" customWidth="1"/>
    <col min="3330" max="3330" width="12" customWidth="1"/>
    <col min="3331" max="3331" width="49.5703125" customWidth="1"/>
    <col min="3332" max="3332" width="10.85546875" customWidth="1"/>
    <col min="3333" max="3333" width="7.28515625" customWidth="1"/>
    <col min="3334" max="3334" width="9.42578125" customWidth="1"/>
    <col min="3335" max="3335" width="12.42578125" customWidth="1"/>
    <col min="3336" max="3336" width="10.28515625" customWidth="1"/>
    <col min="3337" max="3337" width="4.28515625" customWidth="1"/>
    <col min="3338" max="3338" width="8.42578125" customWidth="1"/>
    <col min="3339" max="3339" width="11.28515625" customWidth="1"/>
    <col min="3340" max="3340" width="10.28515625" customWidth="1"/>
    <col min="3341" max="3341" width="12.140625" customWidth="1"/>
    <col min="3585" max="3585" width="3.28515625" customWidth="1"/>
    <col min="3586" max="3586" width="12" customWidth="1"/>
    <col min="3587" max="3587" width="49.5703125" customWidth="1"/>
    <col min="3588" max="3588" width="10.85546875" customWidth="1"/>
    <col min="3589" max="3589" width="7.28515625" customWidth="1"/>
    <col min="3590" max="3590" width="9.42578125" customWidth="1"/>
    <col min="3591" max="3591" width="12.42578125" customWidth="1"/>
    <col min="3592" max="3592" width="10.28515625" customWidth="1"/>
    <col min="3593" max="3593" width="4.28515625" customWidth="1"/>
    <col min="3594" max="3594" width="8.42578125" customWidth="1"/>
    <col min="3595" max="3595" width="11.28515625" customWidth="1"/>
    <col min="3596" max="3596" width="10.28515625" customWidth="1"/>
    <col min="3597" max="3597" width="12.140625" customWidth="1"/>
    <col min="3841" max="3841" width="3.28515625" customWidth="1"/>
    <col min="3842" max="3842" width="12" customWidth="1"/>
    <col min="3843" max="3843" width="49.5703125" customWidth="1"/>
    <col min="3844" max="3844" width="10.85546875" customWidth="1"/>
    <col min="3845" max="3845" width="7.28515625" customWidth="1"/>
    <col min="3846" max="3846" width="9.42578125" customWidth="1"/>
    <col min="3847" max="3847" width="12.42578125" customWidth="1"/>
    <col min="3848" max="3848" width="10.28515625" customWidth="1"/>
    <col min="3849" max="3849" width="4.28515625" customWidth="1"/>
    <col min="3850" max="3850" width="8.42578125" customWidth="1"/>
    <col min="3851" max="3851" width="11.28515625" customWidth="1"/>
    <col min="3852" max="3852" width="10.28515625" customWidth="1"/>
    <col min="3853" max="3853" width="12.140625" customWidth="1"/>
    <col min="4097" max="4097" width="3.28515625" customWidth="1"/>
    <col min="4098" max="4098" width="12" customWidth="1"/>
    <col min="4099" max="4099" width="49.5703125" customWidth="1"/>
    <col min="4100" max="4100" width="10.85546875" customWidth="1"/>
    <col min="4101" max="4101" width="7.28515625" customWidth="1"/>
    <col min="4102" max="4102" width="9.42578125" customWidth="1"/>
    <col min="4103" max="4103" width="12.42578125" customWidth="1"/>
    <col min="4104" max="4104" width="10.28515625" customWidth="1"/>
    <col min="4105" max="4105" width="4.28515625" customWidth="1"/>
    <col min="4106" max="4106" width="8.42578125" customWidth="1"/>
    <col min="4107" max="4107" width="11.28515625" customWidth="1"/>
    <col min="4108" max="4108" width="10.28515625" customWidth="1"/>
    <col min="4109" max="4109" width="12.140625" customWidth="1"/>
    <col min="4353" max="4353" width="3.28515625" customWidth="1"/>
    <col min="4354" max="4354" width="12" customWidth="1"/>
    <col min="4355" max="4355" width="49.5703125" customWidth="1"/>
    <col min="4356" max="4356" width="10.85546875" customWidth="1"/>
    <col min="4357" max="4357" width="7.28515625" customWidth="1"/>
    <col min="4358" max="4358" width="9.42578125" customWidth="1"/>
    <col min="4359" max="4359" width="12.42578125" customWidth="1"/>
    <col min="4360" max="4360" width="10.28515625" customWidth="1"/>
    <col min="4361" max="4361" width="4.28515625" customWidth="1"/>
    <col min="4362" max="4362" width="8.42578125" customWidth="1"/>
    <col min="4363" max="4363" width="11.28515625" customWidth="1"/>
    <col min="4364" max="4364" width="10.28515625" customWidth="1"/>
    <col min="4365" max="4365" width="12.140625" customWidth="1"/>
    <col min="4609" max="4609" width="3.28515625" customWidth="1"/>
    <col min="4610" max="4610" width="12" customWidth="1"/>
    <col min="4611" max="4611" width="49.5703125" customWidth="1"/>
    <col min="4612" max="4612" width="10.85546875" customWidth="1"/>
    <col min="4613" max="4613" width="7.28515625" customWidth="1"/>
    <col min="4614" max="4614" width="9.42578125" customWidth="1"/>
    <col min="4615" max="4615" width="12.42578125" customWidth="1"/>
    <col min="4616" max="4616" width="10.28515625" customWidth="1"/>
    <col min="4617" max="4617" width="4.28515625" customWidth="1"/>
    <col min="4618" max="4618" width="8.42578125" customWidth="1"/>
    <col min="4619" max="4619" width="11.28515625" customWidth="1"/>
    <col min="4620" max="4620" width="10.28515625" customWidth="1"/>
    <col min="4621" max="4621" width="12.140625" customWidth="1"/>
    <col min="4865" max="4865" width="3.28515625" customWidth="1"/>
    <col min="4866" max="4866" width="12" customWidth="1"/>
    <col min="4867" max="4867" width="49.5703125" customWidth="1"/>
    <col min="4868" max="4868" width="10.85546875" customWidth="1"/>
    <col min="4869" max="4869" width="7.28515625" customWidth="1"/>
    <col min="4870" max="4870" width="9.42578125" customWidth="1"/>
    <col min="4871" max="4871" width="12.42578125" customWidth="1"/>
    <col min="4872" max="4872" width="10.28515625" customWidth="1"/>
    <col min="4873" max="4873" width="4.28515625" customWidth="1"/>
    <col min="4874" max="4874" width="8.42578125" customWidth="1"/>
    <col min="4875" max="4875" width="11.28515625" customWidth="1"/>
    <col min="4876" max="4876" width="10.28515625" customWidth="1"/>
    <col min="4877" max="4877" width="12.140625" customWidth="1"/>
    <col min="5121" max="5121" width="3.28515625" customWidth="1"/>
    <col min="5122" max="5122" width="12" customWidth="1"/>
    <col min="5123" max="5123" width="49.5703125" customWidth="1"/>
    <col min="5124" max="5124" width="10.85546875" customWidth="1"/>
    <col min="5125" max="5125" width="7.28515625" customWidth="1"/>
    <col min="5126" max="5126" width="9.42578125" customWidth="1"/>
    <col min="5127" max="5127" width="12.42578125" customWidth="1"/>
    <col min="5128" max="5128" width="10.28515625" customWidth="1"/>
    <col min="5129" max="5129" width="4.28515625" customWidth="1"/>
    <col min="5130" max="5130" width="8.42578125" customWidth="1"/>
    <col min="5131" max="5131" width="11.28515625" customWidth="1"/>
    <col min="5132" max="5132" width="10.28515625" customWidth="1"/>
    <col min="5133" max="5133" width="12.140625" customWidth="1"/>
    <col min="5377" max="5377" width="3.28515625" customWidth="1"/>
    <col min="5378" max="5378" width="12" customWidth="1"/>
    <col min="5379" max="5379" width="49.5703125" customWidth="1"/>
    <col min="5380" max="5380" width="10.85546875" customWidth="1"/>
    <col min="5381" max="5381" width="7.28515625" customWidth="1"/>
    <col min="5382" max="5382" width="9.42578125" customWidth="1"/>
    <col min="5383" max="5383" width="12.42578125" customWidth="1"/>
    <col min="5384" max="5384" width="10.28515625" customWidth="1"/>
    <col min="5385" max="5385" width="4.28515625" customWidth="1"/>
    <col min="5386" max="5386" width="8.42578125" customWidth="1"/>
    <col min="5387" max="5387" width="11.28515625" customWidth="1"/>
    <col min="5388" max="5388" width="10.28515625" customWidth="1"/>
    <col min="5389" max="5389" width="12.140625" customWidth="1"/>
    <col min="5633" max="5633" width="3.28515625" customWidth="1"/>
    <col min="5634" max="5634" width="12" customWidth="1"/>
    <col min="5635" max="5635" width="49.5703125" customWidth="1"/>
    <col min="5636" max="5636" width="10.85546875" customWidth="1"/>
    <col min="5637" max="5637" width="7.28515625" customWidth="1"/>
    <col min="5638" max="5638" width="9.42578125" customWidth="1"/>
    <col min="5639" max="5639" width="12.42578125" customWidth="1"/>
    <col min="5640" max="5640" width="10.28515625" customWidth="1"/>
    <col min="5641" max="5641" width="4.28515625" customWidth="1"/>
    <col min="5642" max="5642" width="8.42578125" customWidth="1"/>
    <col min="5643" max="5643" width="11.28515625" customWidth="1"/>
    <col min="5644" max="5644" width="10.28515625" customWidth="1"/>
    <col min="5645" max="5645" width="12.140625" customWidth="1"/>
    <col min="5889" max="5889" width="3.28515625" customWidth="1"/>
    <col min="5890" max="5890" width="12" customWidth="1"/>
    <col min="5891" max="5891" width="49.5703125" customWidth="1"/>
    <col min="5892" max="5892" width="10.85546875" customWidth="1"/>
    <col min="5893" max="5893" width="7.28515625" customWidth="1"/>
    <col min="5894" max="5894" width="9.42578125" customWidth="1"/>
    <col min="5895" max="5895" width="12.42578125" customWidth="1"/>
    <col min="5896" max="5896" width="10.28515625" customWidth="1"/>
    <col min="5897" max="5897" width="4.28515625" customWidth="1"/>
    <col min="5898" max="5898" width="8.42578125" customWidth="1"/>
    <col min="5899" max="5899" width="11.28515625" customWidth="1"/>
    <col min="5900" max="5900" width="10.28515625" customWidth="1"/>
    <col min="5901" max="5901" width="12.140625" customWidth="1"/>
    <col min="6145" max="6145" width="3.28515625" customWidth="1"/>
    <col min="6146" max="6146" width="12" customWidth="1"/>
    <col min="6147" max="6147" width="49.5703125" customWidth="1"/>
    <col min="6148" max="6148" width="10.85546875" customWidth="1"/>
    <col min="6149" max="6149" width="7.28515625" customWidth="1"/>
    <col min="6150" max="6150" width="9.42578125" customWidth="1"/>
    <col min="6151" max="6151" width="12.42578125" customWidth="1"/>
    <col min="6152" max="6152" width="10.28515625" customWidth="1"/>
    <col min="6153" max="6153" width="4.28515625" customWidth="1"/>
    <col min="6154" max="6154" width="8.42578125" customWidth="1"/>
    <col min="6155" max="6155" width="11.28515625" customWidth="1"/>
    <col min="6156" max="6156" width="10.28515625" customWidth="1"/>
    <col min="6157" max="6157" width="12.140625" customWidth="1"/>
    <col min="6401" max="6401" width="3.28515625" customWidth="1"/>
    <col min="6402" max="6402" width="12" customWidth="1"/>
    <col min="6403" max="6403" width="49.5703125" customWidth="1"/>
    <col min="6404" max="6404" width="10.85546875" customWidth="1"/>
    <col min="6405" max="6405" width="7.28515625" customWidth="1"/>
    <col min="6406" max="6406" width="9.42578125" customWidth="1"/>
    <col min="6407" max="6407" width="12.42578125" customWidth="1"/>
    <col min="6408" max="6408" width="10.28515625" customWidth="1"/>
    <col min="6409" max="6409" width="4.28515625" customWidth="1"/>
    <col min="6410" max="6410" width="8.42578125" customWidth="1"/>
    <col min="6411" max="6411" width="11.28515625" customWidth="1"/>
    <col min="6412" max="6412" width="10.28515625" customWidth="1"/>
    <col min="6413" max="6413" width="12.140625" customWidth="1"/>
    <col min="6657" max="6657" width="3.28515625" customWidth="1"/>
    <col min="6658" max="6658" width="12" customWidth="1"/>
    <col min="6659" max="6659" width="49.5703125" customWidth="1"/>
    <col min="6660" max="6660" width="10.85546875" customWidth="1"/>
    <col min="6661" max="6661" width="7.28515625" customWidth="1"/>
    <col min="6662" max="6662" width="9.42578125" customWidth="1"/>
    <col min="6663" max="6663" width="12.42578125" customWidth="1"/>
    <col min="6664" max="6664" width="10.28515625" customWidth="1"/>
    <col min="6665" max="6665" width="4.28515625" customWidth="1"/>
    <col min="6666" max="6666" width="8.42578125" customWidth="1"/>
    <col min="6667" max="6667" width="11.28515625" customWidth="1"/>
    <col min="6668" max="6668" width="10.28515625" customWidth="1"/>
    <col min="6669" max="6669" width="12.140625" customWidth="1"/>
    <col min="6913" max="6913" width="3.28515625" customWidth="1"/>
    <col min="6914" max="6914" width="12" customWidth="1"/>
    <col min="6915" max="6915" width="49.5703125" customWidth="1"/>
    <col min="6916" max="6916" width="10.85546875" customWidth="1"/>
    <col min="6917" max="6917" width="7.28515625" customWidth="1"/>
    <col min="6918" max="6918" width="9.42578125" customWidth="1"/>
    <col min="6919" max="6919" width="12.42578125" customWidth="1"/>
    <col min="6920" max="6920" width="10.28515625" customWidth="1"/>
    <col min="6921" max="6921" width="4.28515625" customWidth="1"/>
    <col min="6922" max="6922" width="8.42578125" customWidth="1"/>
    <col min="6923" max="6923" width="11.28515625" customWidth="1"/>
    <col min="6924" max="6924" width="10.28515625" customWidth="1"/>
    <col min="6925" max="6925" width="12.140625" customWidth="1"/>
    <col min="7169" max="7169" width="3.28515625" customWidth="1"/>
    <col min="7170" max="7170" width="12" customWidth="1"/>
    <col min="7171" max="7171" width="49.5703125" customWidth="1"/>
    <col min="7172" max="7172" width="10.85546875" customWidth="1"/>
    <col min="7173" max="7173" width="7.28515625" customWidth="1"/>
    <col min="7174" max="7174" width="9.42578125" customWidth="1"/>
    <col min="7175" max="7175" width="12.42578125" customWidth="1"/>
    <col min="7176" max="7176" width="10.28515625" customWidth="1"/>
    <col min="7177" max="7177" width="4.28515625" customWidth="1"/>
    <col min="7178" max="7178" width="8.42578125" customWidth="1"/>
    <col min="7179" max="7179" width="11.28515625" customWidth="1"/>
    <col min="7180" max="7180" width="10.28515625" customWidth="1"/>
    <col min="7181" max="7181" width="12.140625" customWidth="1"/>
    <col min="7425" max="7425" width="3.28515625" customWidth="1"/>
    <col min="7426" max="7426" width="12" customWidth="1"/>
    <col min="7427" max="7427" width="49.5703125" customWidth="1"/>
    <col min="7428" max="7428" width="10.85546875" customWidth="1"/>
    <col min="7429" max="7429" width="7.28515625" customWidth="1"/>
    <col min="7430" max="7430" width="9.42578125" customWidth="1"/>
    <col min="7431" max="7431" width="12.42578125" customWidth="1"/>
    <col min="7432" max="7432" width="10.28515625" customWidth="1"/>
    <col min="7433" max="7433" width="4.28515625" customWidth="1"/>
    <col min="7434" max="7434" width="8.42578125" customWidth="1"/>
    <col min="7435" max="7435" width="11.28515625" customWidth="1"/>
    <col min="7436" max="7436" width="10.28515625" customWidth="1"/>
    <col min="7437" max="7437" width="12.140625" customWidth="1"/>
    <col min="7681" max="7681" width="3.28515625" customWidth="1"/>
    <col min="7682" max="7682" width="12" customWidth="1"/>
    <col min="7683" max="7683" width="49.5703125" customWidth="1"/>
    <col min="7684" max="7684" width="10.85546875" customWidth="1"/>
    <col min="7685" max="7685" width="7.28515625" customWidth="1"/>
    <col min="7686" max="7686" width="9.42578125" customWidth="1"/>
    <col min="7687" max="7687" width="12.42578125" customWidth="1"/>
    <col min="7688" max="7688" width="10.28515625" customWidth="1"/>
    <col min="7689" max="7689" width="4.28515625" customWidth="1"/>
    <col min="7690" max="7690" width="8.42578125" customWidth="1"/>
    <col min="7691" max="7691" width="11.28515625" customWidth="1"/>
    <col min="7692" max="7692" width="10.28515625" customWidth="1"/>
    <col min="7693" max="7693" width="12.140625" customWidth="1"/>
    <col min="7937" max="7937" width="3.28515625" customWidth="1"/>
    <col min="7938" max="7938" width="12" customWidth="1"/>
    <col min="7939" max="7939" width="49.5703125" customWidth="1"/>
    <col min="7940" max="7940" width="10.85546875" customWidth="1"/>
    <col min="7941" max="7941" width="7.28515625" customWidth="1"/>
    <col min="7942" max="7942" width="9.42578125" customWidth="1"/>
    <col min="7943" max="7943" width="12.42578125" customWidth="1"/>
    <col min="7944" max="7944" width="10.28515625" customWidth="1"/>
    <col min="7945" max="7945" width="4.28515625" customWidth="1"/>
    <col min="7946" max="7946" width="8.42578125" customWidth="1"/>
    <col min="7947" max="7947" width="11.28515625" customWidth="1"/>
    <col min="7948" max="7948" width="10.28515625" customWidth="1"/>
    <col min="7949" max="7949" width="12.140625" customWidth="1"/>
    <col min="8193" max="8193" width="3.28515625" customWidth="1"/>
    <col min="8194" max="8194" width="12" customWidth="1"/>
    <col min="8195" max="8195" width="49.5703125" customWidth="1"/>
    <col min="8196" max="8196" width="10.85546875" customWidth="1"/>
    <col min="8197" max="8197" width="7.28515625" customWidth="1"/>
    <col min="8198" max="8198" width="9.42578125" customWidth="1"/>
    <col min="8199" max="8199" width="12.42578125" customWidth="1"/>
    <col min="8200" max="8200" width="10.28515625" customWidth="1"/>
    <col min="8201" max="8201" width="4.28515625" customWidth="1"/>
    <col min="8202" max="8202" width="8.42578125" customWidth="1"/>
    <col min="8203" max="8203" width="11.28515625" customWidth="1"/>
    <col min="8204" max="8204" width="10.28515625" customWidth="1"/>
    <col min="8205" max="8205" width="12.140625" customWidth="1"/>
    <col min="8449" max="8449" width="3.28515625" customWidth="1"/>
    <col min="8450" max="8450" width="12" customWidth="1"/>
    <col min="8451" max="8451" width="49.5703125" customWidth="1"/>
    <col min="8452" max="8452" width="10.85546875" customWidth="1"/>
    <col min="8453" max="8453" width="7.28515625" customWidth="1"/>
    <col min="8454" max="8454" width="9.42578125" customWidth="1"/>
    <col min="8455" max="8455" width="12.42578125" customWidth="1"/>
    <col min="8456" max="8456" width="10.28515625" customWidth="1"/>
    <col min="8457" max="8457" width="4.28515625" customWidth="1"/>
    <col min="8458" max="8458" width="8.42578125" customWidth="1"/>
    <col min="8459" max="8459" width="11.28515625" customWidth="1"/>
    <col min="8460" max="8460" width="10.28515625" customWidth="1"/>
    <col min="8461" max="8461" width="12.140625" customWidth="1"/>
    <col min="8705" max="8705" width="3.28515625" customWidth="1"/>
    <col min="8706" max="8706" width="12" customWidth="1"/>
    <col min="8707" max="8707" width="49.5703125" customWidth="1"/>
    <col min="8708" max="8708" width="10.85546875" customWidth="1"/>
    <col min="8709" max="8709" width="7.28515625" customWidth="1"/>
    <col min="8710" max="8710" width="9.42578125" customWidth="1"/>
    <col min="8711" max="8711" width="12.42578125" customWidth="1"/>
    <col min="8712" max="8712" width="10.28515625" customWidth="1"/>
    <col min="8713" max="8713" width="4.28515625" customWidth="1"/>
    <col min="8714" max="8714" width="8.42578125" customWidth="1"/>
    <col min="8715" max="8715" width="11.28515625" customWidth="1"/>
    <col min="8716" max="8716" width="10.28515625" customWidth="1"/>
    <col min="8717" max="8717" width="12.140625" customWidth="1"/>
    <col min="8961" max="8961" width="3.28515625" customWidth="1"/>
    <col min="8962" max="8962" width="12" customWidth="1"/>
    <col min="8963" max="8963" width="49.5703125" customWidth="1"/>
    <col min="8964" max="8964" width="10.85546875" customWidth="1"/>
    <col min="8965" max="8965" width="7.28515625" customWidth="1"/>
    <col min="8966" max="8966" width="9.42578125" customWidth="1"/>
    <col min="8967" max="8967" width="12.42578125" customWidth="1"/>
    <col min="8968" max="8968" width="10.28515625" customWidth="1"/>
    <col min="8969" max="8969" width="4.28515625" customWidth="1"/>
    <col min="8970" max="8970" width="8.42578125" customWidth="1"/>
    <col min="8971" max="8971" width="11.28515625" customWidth="1"/>
    <col min="8972" max="8972" width="10.28515625" customWidth="1"/>
    <col min="8973" max="8973" width="12.140625" customWidth="1"/>
    <col min="9217" max="9217" width="3.28515625" customWidth="1"/>
    <col min="9218" max="9218" width="12" customWidth="1"/>
    <col min="9219" max="9219" width="49.5703125" customWidth="1"/>
    <col min="9220" max="9220" width="10.85546875" customWidth="1"/>
    <col min="9221" max="9221" width="7.28515625" customWidth="1"/>
    <col min="9222" max="9222" width="9.42578125" customWidth="1"/>
    <col min="9223" max="9223" width="12.42578125" customWidth="1"/>
    <col min="9224" max="9224" width="10.28515625" customWidth="1"/>
    <col min="9225" max="9225" width="4.28515625" customWidth="1"/>
    <col min="9226" max="9226" width="8.42578125" customWidth="1"/>
    <col min="9227" max="9227" width="11.28515625" customWidth="1"/>
    <col min="9228" max="9228" width="10.28515625" customWidth="1"/>
    <col min="9229" max="9229" width="12.140625" customWidth="1"/>
    <col min="9473" max="9473" width="3.28515625" customWidth="1"/>
    <col min="9474" max="9474" width="12" customWidth="1"/>
    <col min="9475" max="9475" width="49.5703125" customWidth="1"/>
    <col min="9476" max="9476" width="10.85546875" customWidth="1"/>
    <col min="9477" max="9477" width="7.28515625" customWidth="1"/>
    <col min="9478" max="9478" width="9.42578125" customWidth="1"/>
    <col min="9479" max="9479" width="12.42578125" customWidth="1"/>
    <col min="9480" max="9480" width="10.28515625" customWidth="1"/>
    <col min="9481" max="9481" width="4.28515625" customWidth="1"/>
    <col min="9482" max="9482" width="8.42578125" customWidth="1"/>
    <col min="9483" max="9483" width="11.28515625" customWidth="1"/>
    <col min="9484" max="9484" width="10.28515625" customWidth="1"/>
    <col min="9485" max="9485" width="12.140625" customWidth="1"/>
    <col min="9729" max="9729" width="3.28515625" customWidth="1"/>
    <col min="9730" max="9730" width="12" customWidth="1"/>
    <col min="9731" max="9731" width="49.5703125" customWidth="1"/>
    <col min="9732" max="9732" width="10.85546875" customWidth="1"/>
    <col min="9733" max="9733" width="7.28515625" customWidth="1"/>
    <col min="9734" max="9734" width="9.42578125" customWidth="1"/>
    <col min="9735" max="9735" width="12.42578125" customWidth="1"/>
    <col min="9736" max="9736" width="10.28515625" customWidth="1"/>
    <col min="9737" max="9737" width="4.28515625" customWidth="1"/>
    <col min="9738" max="9738" width="8.42578125" customWidth="1"/>
    <col min="9739" max="9739" width="11.28515625" customWidth="1"/>
    <col min="9740" max="9740" width="10.28515625" customWidth="1"/>
    <col min="9741" max="9741" width="12.140625" customWidth="1"/>
    <col min="9985" max="9985" width="3.28515625" customWidth="1"/>
    <col min="9986" max="9986" width="12" customWidth="1"/>
    <col min="9987" max="9987" width="49.5703125" customWidth="1"/>
    <col min="9988" max="9988" width="10.85546875" customWidth="1"/>
    <col min="9989" max="9989" width="7.28515625" customWidth="1"/>
    <col min="9990" max="9990" width="9.42578125" customWidth="1"/>
    <col min="9991" max="9991" width="12.42578125" customWidth="1"/>
    <col min="9992" max="9992" width="10.28515625" customWidth="1"/>
    <col min="9993" max="9993" width="4.28515625" customWidth="1"/>
    <col min="9994" max="9994" width="8.42578125" customWidth="1"/>
    <col min="9995" max="9995" width="11.28515625" customWidth="1"/>
    <col min="9996" max="9996" width="10.28515625" customWidth="1"/>
    <col min="9997" max="9997" width="12.140625" customWidth="1"/>
    <col min="10241" max="10241" width="3.28515625" customWidth="1"/>
    <col min="10242" max="10242" width="12" customWidth="1"/>
    <col min="10243" max="10243" width="49.5703125" customWidth="1"/>
    <col min="10244" max="10244" width="10.85546875" customWidth="1"/>
    <col min="10245" max="10245" width="7.28515625" customWidth="1"/>
    <col min="10246" max="10246" width="9.42578125" customWidth="1"/>
    <col min="10247" max="10247" width="12.42578125" customWidth="1"/>
    <col min="10248" max="10248" width="10.28515625" customWidth="1"/>
    <col min="10249" max="10249" width="4.28515625" customWidth="1"/>
    <col min="10250" max="10250" width="8.42578125" customWidth="1"/>
    <col min="10251" max="10251" width="11.28515625" customWidth="1"/>
    <col min="10252" max="10252" width="10.28515625" customWidth="1"/>
    <col min="10253" max="10253" width="12.140625" customWidth="1"/>
    <col min="10497" max="10497" width="3.28515625" customWidth="1"/>
    <col min="10498" max="10498" width="12" customWidth="1"/>
    <col min="10499" max="10499" width="49.5703125" customWidth="1"/>
    <col min="10500" max="10500" width="10.85546875" customWidth="1"/>
    <col min="10501" max="10501" width="7.28515625" customWidth="1"/>
    <col min="10502" max="10502" width="9.42578125" customWidth="1"/>
    <col min="10503" max="10503" width="12.42578125" customWidth="1"/>
    <col min="10504" max="10504" width="10.28515625" customWidth="1"/>
    <col min="10505" max="10505" width="4.28515625" customWidth="1"/>
    <col min="10506" max="10506" width="8.42578125" customWidth="1"/>
    <col min="10507" max="10507" width="11.28515625" customWidth="1"/>
    <col min="10508" max="10508" width="10.28515625" customWidth="1"/>
    <col min="10509" max="10509" width="12.140625" customWidth="1"/>
    <col min="10753" max="10753" width="3.28515625" customWidth="1"/>
    <col min="10754" max="10754" width="12" customWidth="1"/>
    <col min="10755" max="10755" width="49.5703125" customWidth="1"/>
    <col min="10756" max="10756" width="10.85546875" customWidth="1"/>
    <col min="10757" max="10757" width="7.28515625" customWidth="1"/>
    <col min="10758" max="10758" width="9.42578125" customWidth="1"/>
    <col min="10759" max="10759" width="12.42578125" customWidth="1"/>
    <col min="10760" max="10760" width="10.28515625" customWidth="1"/>
    <col min="10761" max="10761" width="4.28515625" customWidth="1"/>
    <col min="10762" max="10762" width="8.42578125" customWidth="1"/>
    <col min="10763" max="10763" width="11.28515625" customWidth="1"/>
    <col min="10764" max="10764" width="10.28515625" customWidth="1"/>
    <col min="10765" max="10765" width="12.140625" customWidth="1"/>
    <col min="11009" max="11009" width="3.28515625" customWidth="1"/>
    <col min="11010" max="11010" width="12" customWidth="1"/>
    <col min="11011" max="11011" width="49.5703125" customWidth="1"/>
    <col min="11012" max="11012" width="10.85546875" customWidth="1"/>
    <col min="11013" max="11013" width="7.28515625" customWidth="1"/>
    <col min="11014" max="11014" width="9.42578125" customWidth="1"/>
    <col min="11015" max="11015" width="12.42578125" customWidth="1"/>
    <col min="11016" max="11016" width="10.28515625" customWidth="1"/>
    <col min="11017" max="11017" width="4.28515625" customWidth="1"/>
    <col min="11018" max="11018" width="8.42578125" customWidth="1"/>
    <col min="11019" max="11019" width="11.28515625" customWidth="1"/>
    <col min="11020" max="11020" width="10.28515625" customWidth="1"/>
    <col min="11021" max="11021" width="12.140625" customWidth="1"/>
    <col min="11265" max="11265" width="3.28515625" customWidth="1"/>
    <col min="11266" max="11266" width="12" customWidth="1"/>
    <col min="11267" max="11267" width="49.5703125" customWidth="1"/>
    <col min="11268" max="11268" width="10.85546875" customWidth="1"/>
    <col min="11269" max="11269" width="7.28515625" customWidth="1"/>
    <col min="11270" max="11270" width="9.42578125" customWidth="1"/>
    <col min="11271" max="11271" width="12.42578125" customWidth="1"/>
    <col min="11272" max="11272" width="10.28515625" customWidth="1"/>
    <col min="11273" max="11273" width="4.28515625" customWidth="1"/>
    <col min="11274" max="11274" width="8.42578125" customWidth="1"/>
    <col min="11275" max="11275" width="11.28515625" customWidth="1"/>
    <col min="11276" max="11276" width="10.28515625" customWidth="1"/>
    <col min="11277" max="11277" width="12.140625" customWidth="1"/>
    <col min="11521" max="11521" width="3.28515625" customWidth="1"/>
    <col min="11522" max="11522" width="12" customWidth="1"/>
    <col min="11523" max="11523" width="49.5703125" customWidth="1"/>
    <col min="11524" max="11524" width="10.85546875" customWidth="1"/>
    <col min="11525" max="11525" width="7.28515625" customWidth="1"/>
    <col min="11526" max="11526" width="9.42578125" customWidth="1"/>
    <col min="11527" max="11527" width="12.42578125" customWidth="1"/>
    <col min="11528" max="11528" width="10.28515625" customWidth="1"/>
    <col min="11529" max="11529" width="4.28515625" customWidth="1"/>
    <col min="11530" max="11530" width="8.42578125" customWidth="1"/>
    <col min="11531" max="11531" width="11.28515625" customWidth="1"/>
    <col min="11532" max="11532" width="10.28515625" customWidth="1"/>
    <col min="11533" max="11533" width="12.140625" customWidth="1"/>
    <col min="11777" max="11777" width="3.28515625" customWidth="1"/>
    <col min="11778" max="11778" width="12" customWidth="1"/>
    <col min="11779" max="11779" width="49.5703125" customWidth="1"/>
    <col min="11780" max="11780" width="10.85546875" customWidth="1"/>
    <col min="11781" max="11781" width="7.28515625" customWidth="1"/>
    <col min="11782" max="11782" width="9.42578125" customWidth="1"/>
    <col min="11783" max="11783" width="12.42578125" customWidth="1"/>
    <col min="11784" max="11784" width="10.28515625" customWidth="1"/>
    <col min="11785" max="11785" width="4.28515625" customWidth="1"/>
    <col min="11786" max="11786" width="8.42578125" customWidth="1"/>
    <col min="11787" max="11787" width="11.28515625" customWidth="1"/>
    <col min="11788" max="11788" width="10.28515625" customWidth="1"/>
    <col min="11789" max="11789" width="12.140625" customWidth="1"/>
    <col min="12033" max="12033" width="3.28515625" customWidth="1"/>
    <col min="12034" max="12034" width="12" customWidth="1"/>
    <col min="12035" max="12035" width="49.5703125" customWidth="1"/>
    <col min="12036" max="12036" width="10.85546875" customWidth="1"/>
    <col min="12037" max="12037" width="7.28515625" customWidth="1"/>
    <col min="12038" max="12038" width="9.42578125" customWidth="1"/>
    <col min="12039" max="12039" width="12.42578125" customWidth="1"/>
    <col min="12040" max="12040" width="10.28515625" customWidth="1"/>
    <col min="12041" max="12041" width="4.28515625" customWidth="1"/>
    <col min="12042" max="12042" width="8.42578125" customWidth="1"/>
    <col min="12043" max="12043" width="11.28515625" customWidth="1"/>
    <col min="12044" max="12044" width="10.28515625" customWidth="1"/>
    <col min="12045" max="12045" width="12.140625" customWidth="1"/>
    <col min="12289" max="12289" width="3.28515625" customWidth="1"/>
    <col min="12290" max="12290" width="12" customWidth="1"/>
    <col min="12291" max="12291" width="49.5703125" customWidth="1"/>
    <col min="12292" max="12292" width="10.85546875" customWidth="1"/>
    <col min="12293" max="12293" width="7.28515625" customWidth="1"/>
    <col min="12294" max="12294" width="9.42578125" customWidth="1"/>
    <col min="12295" max="12295" width="12.42578125" customWidth="1"/>
    <col min="12296" max="12296" width="10.28515625" customWidth="1"/>
    <col min="12297" max="12297" width="4.28515625" customWidth="1"/>
    <col min="12298" max="12298" width="8.42578125" customWidth="1"/>
    <col min="12299" max="12299" width="11.28515625" customWidth="1"/>
    <col min="12300" max="12300" width="10.28515625" customWidth="1"/>
    <col min="12301" max="12301" width="12.140625" customWidth="1"/>
    <col min="12545" max="12545" width="3.28515625" customWidth="1"/>
    <col min="12546" max="12546" width="12" customWidth="1"/>
    <col min="12547" max="12547" width="49.5703125" customWidth="1"/>
    <col min="12548" max="12548" width="10.85546875" customWidth="1"/>
    <col min="12549" max="12549" width="7.28515625" customWidth="1"/>
    <col min="12550" max="12550" width="9.42578125" customWidth="1"/>
    <col min="12551" max="12551" width="12.42578125" customWidth="1"/>
    <col min="12552" max="12552" width="10.28515625" customWidth="1"/>
    <col min="12553" max="12553" width="4.28515625" customWidth="1"/>
    <col min="12554" max="12554" width="8.42578125" customWidth="1"/>
    <col min="12555" max="12555" width="11.28515625" customWidth="1"/>
    <col min="12556" max="12556" width="10.28515625" customWidth="1"/>
    <col min="12557" max="12557" width="12.140625" customWidth="1"/>
    <col min="12801" max="12801" width="3.28515625" customWidth="1"/>
    <col min="12802" max="12802" width="12" customWidth="1"/>
    <col min="12803" max="12803" width="49.5703125" customWidth="1"/>
    <col min="12804" max="12804" width="10.85546875" customWidth="1"/>
    <col min="12805" max="12805" width="7.28515625" customWidth="1"/>
    <col min="12806" max="12806" width="9.42578125" customWidth="1"/>
    <col min="12807" max="12807" width="12.42578125" customWidth="1"/>
    <col min="12808" max="12808" width="10.28515625" customWidth="1"/>
    <col min="12809" max="12809" width="4.28515625" customWidth="1"/>
    <col min="12810" max="12810" width="8.42578125" customWidth="1"/>
    <col min="12811" max="12811" width="11.28515625" customWidth="1"/>
    <col min="12812" max="12812" width="10.28515625" customWidth="1"/>
    <col min="12813" max="12813" width="12.140625" customWidth="1"/>
    <col min="13057" max="13057" width="3.28515625" customWidth="1"/>
    <col min="13058" max="13058" width="12" customWidth="1"/>
    <col min="13059" max="13059" width="49.5703125" customWidth="1"/>
    <col min="13060" max="13060" width="10.85546875" customWidth="1"/>
    <col min="13061" max="13061" width="7.28515625" customWidth="1"/>
    <col min="13062" max="13062" width="9.42578125" customWidth="1"/>
    <col min="13063" max="13063" width="12.42578125" customWidth="1"/>
    <col min="13064" max="13064" width="10.28515625" customWidth="1"/>
    <col min="13065" max="13065" width="4.28515625" customWidth="1"/>
    <col min="13066" max="13066" width="8.42578125" customWidth="1"/>
    <col min="13067" max="13067" width="11.28515625" customWidth="1"/>
    <col min="13068" max="13068" width="10.28515625" customWidth="1"/>
    <col min="13069" max="13069" width="12.140625" customWidth="1"/>
    <col min="13313" max="13313" width="3.28515625" customWidth="1"/>
    <col min="13314" max="13314" width="12" customWidth="1"/>
    <col min="13315" max="13315" width="49.5703125" customWidth="1"/>
    <col min="13316" max="13316" width="10.85546875" customWidth="1"/>
    <col min="13317" max="13317" width="7.28515625" customWidth="1"/>
    <col min="13318" max="13318" width="9.42578125" customWidth="1"/>
    <col min="13319" max="13319" width="12.42578125" customWidth="1"/>
    <col min="13320" max="13320" width="10.28515625" customWidth="1"/>
    <col min="13321" max="13321" width="4.28515625" customWidth="1"/>
    <col min="13322" max="13322" width="8.42578125" customWidth="1"/>
    <col min="13323" max="13323" width="11.28515625" customWidth="1"/>
    <col min="13324" max="13324" width="10.28515625" customWidth="1"/>
    <col min="13325" max="13325" width="12.140625" customWidth="1"/>
    <col min="13569" max="13569" width="3.28515625" customWidth="1"/>
    <col min="13570" max="13570" width="12" customWidth="1"/>
    <col min="13571" max="13571" width="49.5703125" customWidth="1"/>
    <col min="13572" max="13572" width="10.85546875" customWidth="1"/>
    <col min="13573" max="13573" width="7.28515625" customWidth="1"/>
    <col min="13574" max="13574" width="9.42578125" customWidth="1"/>
    <col min="13575" max="13575" width="12.42578125" customWidth="1"/>
    <col min="13576" max="13576" width="10.28515625" customWidth="1"/>
    <col min="13577" max="13577" width="4.28515625" customWidth="1"/>
    <col min="13578" max="13578" width="8.42578125" customWidth="1"/>
    <col min="13579" max="13579" width="11.28515625" customWidth="1"/>
    <col min="13580" max="13580" width="10.28515625" customWidth="1"/>
    <col min="13581" max="13581" width="12.140625" customWidth="1"/>
    <col min="13825" max="13825" width="3.28515625" customWidth="1"/>
    <col min="13826" max="13826" width="12" customWidth="1"/>
    <col min="13827" max="13827" width="49.5703125" customWidth="1"/>
    <col min="13828" max="13828" width="10.85546875" customWidth="1"/>
    <col min="13829" max="13829" width="7.28515625" customWidth="1"/>
    <col min="13830" max="13830" width="9.42578125" customWidth="1"/>
    <col min="13831" max="13831" width="12.42578125" customWidth="1"/>
    <col min="13832" max="13832" width="10.28515625" customWidth="1"/>
    <col min="13833" max="13833" width="4.28515625" customWidth="1"/>
    <col min="13834" max="13834" width="8.42578125" customWidth="1"/>
    <col min="13835" max="13835" width="11.28515625" customWidth="1"/>
    <col min="13836" max="13836" width="10.28515625" customWidth="1"/>
    <col min="13837" max="13837" width="12.140625" customWidth="1"/>
    <col min="14081" max="14081" width="3.28515625" customWidth="1"/>
    <col min="14082" max="14082" width="12" customWidth="1"/>
    <col min="14083" max="14083" width="49.5703125" customWidth="1"/>
    <col min="14084" max="14084" width="10.85546875" customWidth="1"/>
    <col min="14085" max="14085" width="7.28515625" customWidth="1"/>
    <col min="14086" max="14086" width="9.42578125" customWidth="1"/>
    <col min="14087" max="14087" width="12.42578125" customWidth="1"/>
    <col min="14088" max="14088" width="10.28515625" customWidth="1"/>
    <col min="14089" max="14089" width="4.28515625" customWidth="1"/>
    <col min="14090" max="14090" width="8.42578125" customWidth="1"/>
    <col min="14091" max="14091" width="11.28515625" customWidth="1"/>
    <col min="14092" max="14092" width="10.28515625" customWidth="1"/>
    <col min="14093" max="14093" width="12.140625" customWidth="1"/>
    <col min="14337" max="14337" width="3.28515625" customWidth="1"/>
    <col min="14338" max="14338" width="12" customWidth="1"/>
    <col min="14339" max="14339" width="49.5703125" customWidth="1"/>
    <col min="14340" max="14340" width="10.85546875" customWidth="1"/>
    <col min="14341" max="14341" width="7.28515625" customWidth="1"/>
    <col min="14342" max="14342" width="9.42578125" customWidth="1"/>
    <col min="14343" max="14343" width="12.42578125" customWidth="1"/>
    <col min="14344" max="14344" width="10.28515625" customWidth="1"/>
    <col min="14345" max="14345" width="4.28515625" customWidth="1"/>
    <col min="14346" max="14346" width="8.42578125" customWidth="1"/>
    <col min="14347" max="14347" width="11.28515625" customWidth="1"/>
    <col min="14348" max="14348" width="10.28515625" customWidth="1"/>
    <col min="14349" max="14349" width="12.140625" customWidth="1"/>
    <col min="14593" max="14593" width="3.28515625" customWidth="1"/>
    <col min="14594" max="14594" width="12" customWidth="1"/>
    <col min="14595" max="14595" width="49.5703125" customWidth="1"/>
    <col min="14596" max="14596" width="10.85546875" customWidth="1"/>
    <col min="14597" max="14597" width="7.28515625" customWidth="1"/>
    <col min="14598" max="14598" width="9.42578125" customWidth="1"/>
    <col min="14599" max="14599" width="12.42578125" customWidth="1"/>
    <col min="14600" max="14600" width="10.28515625" customWidth="1"/>
    <col min="14601" max="14601" width="4.28515625" customWidth="1"/>
    <col min="14602" max="14602" width="8.42578125" customWidth="1"/>
    <col min="14603" max="14603" width="11.28515625" customWidth="1"/>
    <col min="14604" max="14604" width="10.28515625" customWidth="1"/>
    <col min="14605" max="14605" width="12.140625" customWidth="1"/>
    <col min="14849" max="14849" width="3.28515625" customWidth="1"/>
    <col min="14850" max="14850" width="12" customWidth="1"/>
    <col min="14851" max="14851" width="49.5703125" customWidth="1"/>
    <col min="14852" max="14852" width="10.85546875" customWidth="1"/>
    <col min="14853" max="14853" width="7.28515625" customWidth="1"/>
    <col min="14854" max="14854" width="9.42578125" customWidth="1"/>
    <col min="14855" max="14855" width="12.42578125" customWidth="1"/>
    <col min="14856" max="14856" width="10.28515625" customWidth="1"/>
    <col min="14857" max="14857" width="4.28515625" customWidth="1"/>
    <col min="14858" max="14858" width="8.42578125" customWidth="1"/>
    <col min="14859" max="14859" width="11.28515625" customWidth="1"/>
    <col min="14860" max="14860" width="10.28515625" customWidth="1"/>
    <col min="14861" max="14861" width="12.140625" customWidth="1"/>
    <col min="15105" max="15105" width="3.28515625" customWidth="1"/>
    <col min="15106" max="15106" width="12" customWidth="1"/>
    <col min="15107" max="15107" width="49.5703125" customWidth="1"/>
    <col min="15108" max="15108" width="10.85546875" customWidth="1"/>
    <col min="15109" max="15109" width="7.28515625" customWidth="1"/>
    <col min="15110" max="15110" width="9.42578125" customWidth="1"/>
    <col min="15111" max="15111" width="12.42578125" customWidth="1"/>
    <col min="15112" max="15112" width="10.28515625" customWidth="1"/>
    <col min="15113" max="15113" width="4.28515625" customWidth="1"/>
    <col min="15114" max="15114" width="8.42578125" customWidth="1"/>
    <col min="15115" max="15115" width="11.28515625" customWidth="1"/>
    <col min="15116" max="15116" width="10.28515625" customWidth="1"/>
    <col min="15117" max="15117" width="12.140625" customWidth="1"/>
    <col min="15361" max="15361" width="3.28515625" customWidth="1"/>
    <col min="15362" max="15362" width="12" customWidth="1"/>
    <col min="15363" max="15363" width="49.5703125" customWidth="1"/>
    <col min="15364" max="15364" width="10.85546875" customWidth="1"/>
    <col min="15365" max="15365" width="7.28515625" customWidth="1"/>
    <col min="15366" max="15366" width="9.42578125" customWidth="1"/>
    <col min="15367" max="15367" width="12.42578125" customWidth="1"/>
    <col min="15368" max="15368" width="10.28515625" customWidth="1"/>
    <col min="15369" max="15369" width="4.28515625" customWidth="1"/>
    <col min="15370" max="15370" width="8.42578125" customWidth="1"/>
    <col min="15371" max="15371" width="11.28515625" customWidth="1"/>
    <col min="15372" max="15372" width="10.28515625" customWidth="1"/>
    <col min="15373" max="15373" width="12.140625" customWidth="1"/>
    <col min="15617" max="15617" width="3.28515625" customWidth="1"/>
    <col min="15618" max="15618" width="12" customWidth="1"/>
    <col min="15619" max="15619" width="49.5703125" customWidth="1"/>
    <col min="15620" max="15620" width="10.85546875" customWidth="1"/>
    <col min="15621" max="15621" width="7.28515625" customWidth="1"/>
    <col min="15622" max="15622" width="9.42578125" customWidth="1"/>
    <col min="15623" max="15623" width="12.42578125" customWidth="1"/>
    <col min="15624" max="15624" width="10.28515625" customWidth="1"/>
    <col min="15625" max="15625" width="4.28515625" customWidth="1"/>
    <col min="15626" max="15626" width="8.42578125" customWidth="1"/>
    <col min="15627" max="15627" width="11.28515625" customWidth="1"/>
    <col min="15628" max="15628" width="10.28515625" customWidth="1"/>
    <col min="15629" max="15629" width="12.140625" customWidth="1"/>
    <col min="15873" max="15873" width="3.28515625" customWidth="1"/>
    <col min="15874" max="15874" width="12" customWidth="1"/>
    <col min="15875" max="15875" width="49.5703125" customWidth="1"/>
    <col min="15876" max="15876" width="10.85546875" customWidth="1"/>
    <col min="15877" max="15877" width="7.28515625" customWidth="1"/>
    <col min="15878" max="15878" width="9.42578125" customWidth="1"/>
    <col min="15879" max="15879" width="12.42578125" customWidth="1"/>
    <col min="15880" max="15880" width="10.28515625" customWidth="1"/>
    <col min="15881" max="15881" width="4.28515625" customWidth="1"/>
    <col min="15882" max="15882" width="8.42578125" customWidth="1"/>
    <col min="15883" max="15883" width="11.28515625" customWidth="1"/>
    <col min="15884" max="15884" width="10.28515625" customWidth="1"/>
    <col min="15885" max="15885" width="12.140625" customWidth="1"/>
    <col min="16129" max="16129" width="3.28515625" customWidth="1"/>
    <col min="16130" max="16130" width="12" customWidth="1"/>
    <col min="16131" max="16131" width="49.5703125" customWidth="1"/>
    <col min="16132" max="16132" width="10.85546875" customWidth="1"/>
    <col min="16133" max="16133" width="7.28515625" customWidth="1"/>
    <col min="16134" max="16134" width="9.42578125" customWidth="1"/>
    <col min="16135" max="16135" width="12.42578125" customWidth="1"/>
    <col min="16136" max="16136" width="10.28515625" customWidth="1"/>
    <col min="16137" max="16137" width="4.28515625" customWidth="1"/>
    <col min="16138" max="16138" width="8.42578125" customWidth="1"/>
    <col min="16139" max="16139" width="11.28515625" customWidth="1"/>
    <col min="16140" max="16140" width="10.28515625" customWidth="1"/>
    <col min="16141" max="16141" width="12.140625" customWidth="1"/>
  </cols>
  <sheetData>
    <row r="1" spans="1:12" x14ac:dyDescent="0.25">
      <c r="A1" s="140"/>
      <c r="B1" s="412"/>
      <c r="C1" s="412"/>
      <c r="D1" s="4"/>
      <c r="E1" s="4"/>
      <c r="F1" s="376"/>
      <c r="G1" s="376"/>
      <c r="H1" s="376"/>
      <c r="I1" s="376"/>
      <c r="J1" s="4" t="s">
        <v>0</v>
      </c>
      <c r="K1" s="4"/>
      <c r="L1" s="5"/>
    </row>
    <row r="2" spans="1:12" x14ac:dyDescent="0.25">
      <c r="A2" s="378" t="s">
        <v>1</v>
      </c>
      <c r="B2" s="378"/>
      <c r="C2" s="378"/>
      <c r="D2" s="378"/>
      <c r="E2" s="378"/>
      <c r="F2" s="378"/>
      <c r="G2" s="378"/>
      <c r="H2" s="378"/>
      <c r="I2" s="378"/>
      <c r="J2" s="378"/>
      <c r="K2" s="378"/>
      <c r="L2" s="378"/>
    </row>
    <row r="3" spans="1:12" x14ac:dyDescent="0.25">
      <c r="A3" s="412" t="s">
        <v>2</v>
      </c>
      <c r="B3" s="378"/>
      <c r="C3" s="378"/>
      <c r="D3" s="378"/>
      <c r="E3" s="378"/>
      <c r="F3" s="378"/>
      <c r="G3" s="378"/>
      <c r="H3" s="378"/>
      <c r="I3" s="378"/>
      <c r="J3" s="378"/>
      <c r="K3" s="378"/>
      <c r="L3" s="378"/>
    </row>
    <row r="4" spans="1:12" ht="19.5" customHeight="1" x14ac:dyDescent="0.25">
      <c r="A4" s="380" t="s">
        <v>3</v>
      </c>
      <c r="B4" s="380"/>
      <c r="C4" s="380"/>
      <c r="D4" s="380"/>
      <c r="E4" s="380"/>
      <c r="F4" s="380"/>
      <c r="G4" s="380"/>
      <c r="H4" s="380"/>
      <c r="I4" s="380"/>
      <c r="J4" s="380"/>
      <c r="K4" s="380"/>
      <c r="L4" s="380"/>
    </row>
    <row r="5" spans="1:12" ht="8.25" customHeight="1" x14ac:dyDescent="0.25">
      <c r="A5" s="421"/>
      <c r="B5" s="421"/>
      <c r="C5" s="421"/>
      <c r="D5" s="421"/>
      <c r="E5" s="422"/>
      <c r="F5" s="376"/>
      <c r="G5" s="376"/>
      <c r="H5" s="376"/>
      <c r="I5" s="376"/>
      <c r="J5" s="376"/>
      <c r="K5" s="376"/>
      <c r="L5" s="376"/>
    </row>
    <row r="6" spans="1:12" ht="15" customHeight="1" x14ac:dyDescent="0.25">
      <c r="A6" s="274" t="s">
        <v>617</v>
      </c>
      <c r="B6" s="274"/>
      <c r="C6" s="274"/>
      <c r="D6" s="274"/>
      <c r="E6" s="274"/>
      <c r="F6" s="274"/>
      <c r="G6" s="274"/>
      <c r="H6" s="274"/>
      <c r="I6" s="274"/>
      <c r="J6" s="274"/>
      <c r="K6" s="274"/>
      <c r="L6" s="274"/>
    </row>
    <row r="7" spans="1:12" ht="6.75" customHeight="1" thickBot="1" x14ac:dyDescent="0.3">
      <c r="A7" s="423"/>
      <c r="B7" s="424"/>
      <c r="C7" s="423"/>
      <c r="D7" s="425"/>
      <c r="E7" s="426"/>
      <c r="F7" s="376"/>
      <c r="G7" s="376"/>
      <c r="H7" s="376"/>
      <c r="I7" s="376"/>
      <c r="J7" s="376"/>
      <c r="K7" s="376"/>
      <c r="L7" s="376"/>
    </row>
    <row r="8" spans="1:12" s="21" customFormat="1" ht="25.5" customHeight="1" x14ac:dyDescent="0.25">
      <c r="A8" s="427" t="s">
        <v>152</v>
      </c>
      <c r="B8" s="428" t="s">
        <v>6</v>
      </c>
      <c r="C8" s="428" t="s">
        <v>7</v>
      </c>
      <c r="D8" s="428" t="s">
        <v>8</v>
      </c>
      <c r="E8" s="429" t="s">
        <v>9</v>
      </c>
      <c r="F8" s="429" t="s">
        <v>10</v>
      </c>
      <c r="G8" s="157" t="s">
        <v>11</v>
      </c>
      <c r="H8" s="157" t="s">
        <v>12</v>
      </c>
      <c r="I8" s="157" t="s">
        <v>13</v>
      </c>
      <c r="J8" s="157"/>
      <c r="K8" s="157" t="s">
        <v>14</v>
      </c>
      <c r="L8" s="158" t="s">
        <v>15</v>
      </c>
    </row>
    <row r="9" spans="1:12" s="21" customFormat="1" ht="25.5" customHeight="1" thickBot="1" x14ac:dyDescent="0.3">
      <c r="A9" s="430"/>
      <c r="B9" s="431"/>
      <c r="C9" s="431"/>
      <c r="D9" s="431"/>
      <c r="E9" s="432"/>
      <c r="F9" s="432"/>
      <c r="G9" s="161"/>
      <c r="H9" s="161"/>
      <c r="I9" s="25" t="s">
        <v>16</v>
      </c>
      <c r="J9" s="25" t="s">
        <v>17</v>
      </c>
      <c r="K9" s="161"/>
      <c r="L9" s="162"/>
    </row>
    <row r="10" spans="1:12" ht="46.5" customHeight="1" x14ac:dyDescent="0.25">
      <c r="A10" s="433">
        <v>1</v>
      </c>
      <c r="B10" s="434" t="s">
        <v>18</v>
      </c>
      <c r="C10" s="434" t="s">
        <v>153</v>
      </c>
      <c r="D10" s="473" t="s">
        <v>20</v>
      </c>
      <c r="E10" s="468">
        <v>90</v>
      </c>
      <c r="F10" s="435"/>
      <c r="G10" s="287"/>
      <c r="H10" s="287">
        <f>G10*E10</f>
        <v>0</v>
      </c>
      <c r="I10" s="315"/>
      <c r="J10" s="287">
        <f>I10*G10</f>
        <v>0</v>
      </c>
      <c r="K10" s="287">
        <f>J10+G10</f>
        <v>0</v>
      </c>
      <c r="L10" s="316">
        <f>K10*E10</f>
        <v>0</v>
      </c>
    </row>
    <row r="11" spans="1:12" ht="33" customHeight="1" x14ac:dyDescent="0.25">
      <c r="A11" s="436">
        <v>2</v>
      </c>
      <c r="B11" s="393" t="s">
        <v>234</v>
      </c>
      <c r="C11" s="393" t="s">
        <v>235</v>
      </c>
      <c r="D11" s="474" t="s">
        <v>156</v>
      </c>
      <c r="E11" s="395">
        <v>20</v>
      </c>
      <c r="F11" s="396"/>
      <c r="G11" s="172"/>
      <c r="H11" s="172">
        <f>G11*E11</f>
        <v>0</v>
      </c>
      <c r="I11" s="173"/>
      <c r="J11" s="172">
        <f>I11*G11</f>
        <v>0</v>
      </c>
      <c r="K11" s="172">
        <f>J11+G11</f>
        <v>0</v>
      </c>
      <c r="L11" s="174">
        <f t="shared" ref="L11:L67" si="0">K11*E11</f>
        <v>0</v>
      </c>
    </row>
    <row r="12" spans="1:12" ht="27" customHeight="1" x14ac:dyDescent="0.25">
      <c r="A12" s="436">
        <v>3</v>
      </c>
      <c r="B12" s="393" t="s">
        <v>234</v>
      </c>
      <c r="C12" s="393" t="s">
        <v>236</v>
      </c>
      <c r="D12" s="474" t="s">
        <v>237</v>
      </c>
      <c r="E12" s="395">
        <v>25</v>
      </c>
      <c r="F12" s="396"/>
      <c r="G12" s="172"/>
      <c r="H12" s="172">
        <f t="shared" ref="H12:H68" si="1">G12*E12</f>
        <v>0</v>
      </c>
      <c r="I12" s="173"/>
      <c r="J12" s="172">
        <f t="shared" ref="J12:J68" si="2">I12*G12</f>
        <v>0</v>
      </c>
      <c r="K12" s="172">
        <f t="shared" ref="K12:K68" si="3">J12+G12</f>
        <v>0</v>
      </c>
      <c r="L12" s="174">
        <f t="shared" si="0"/>
        <v>0</v>
      </c>
    </row>
    <row r="13" spans="1:12" ht="51" customHeight="1" x14ac:dyDescent="0.25">
      <c r="A13" s="436">
        <v>4</v>
      </c>
      <c r="B13" s="393" t="s">
        <v>618</v>
      </c>
      <c r="C13" s="393" t="s">
        <v>619</v>
      </c>
      <c r="D13" s="474" t="s">
        <v>23</v>
      </c>
      <c r="E13" s="395">
        <v>10</v>
      </c>
      <c r="F13" s="396"/>
      <c r="G13" s="172"/>
      <c r="H13" s="172">
        <f t="shared" si="1"/>
        <v>0</v>
      </c>
      <c r="I13" s="173"/>
      <c r="J13" s="172">
        <f t="shared" si="2"/>
        <v>0</v>
      </c>
      <c r="K13" s="172">
        <f t="shared" si="3"/>
        <v>0</v>
      </c>
      <c r="L13" s="174">
        <f t="shared" si="0"/>
        <v>0</v>
      </c>
    </row>
    <row r="14" spans="1:12" x14ac:dyDescent="0.25">
      <c r="A14" s="436">
        <v>5</v>
      </c>
      <c r="B14" s="393" t="s">
        <v>26</v>
      </c>
      <c r="C14" s="393" t="s">
        <v>27</v>
      </c>
      <c r="D14" s="474" t="s">
        <v>23</v>
      </c>
      <c r="E14" s="395">
        <v>20</v>
      </c>
      <c r="F14" s="396"/>
      <c r="G14" s="172"/>
      <c r="H14" s="172">
        <f t="shared" si="1"/>
        <v>0</v>
      </c>
      <c r="I14" s="173"/>
      <c r="J14" s="172">
        <f t="shared" si="2"/>
        <v>0</v>
      </c>
      <c r="K14" s="172">
        <f t="shared" si="3"/>
        <v>0</v>
      </c>
      <c r="L14" s="174">
        <f t="shared" si="0"/>
        <v>0</v>
      </c>
    </row>
    <row r="15" spans="1:12" ht="24" customHeight="1" x14ac:dyDescent="0.25">
      <c r="A15" s="436">
        <v>6</v>
      </c>
      <c r="B15" s="393" t="s">
        <v>26</v>
      </c>
      <c r="C15" s="393" t="s">
        <v>28</v>
      </c>
      <c r="D15" s="474" t="s">
        <v>23</v>
      </c>
      <c r="E15" s="395">
        <v>20</v>
      </c>
      <c r="F15" s="396"/>
      <c r="G15" s="172"/>
      <c r="H15" s="172">
        <f t="shared" si="1"/>
        <v>0</v>
      </c>
      <c r="I15" s="173"/>
      <c r="J15" s="172">
        <f t="shared" si="2"/>
        <v>0</v>
      </c>
      <c r="K15" s="172">
        <f t="shared" si="3"/>
        <v>0</v>
      </c>
      <c r="L15" s="174">
        <f t="shared" si="0"/>
        <v>0</v>
      </c>
    </row>
    <row r="16" spans="1:12" ht="75.75" customHeight="1" x14ac:dyDescent="0.25">
      <c r="A16" s="436">
        <v>7</v>
      </c>
      <c r="B16" s="393" t="s">
        <v>29</v>
      </c>
      <c r="C16" s="393" t="s">
        <v>564</v>
      </c>
      <c r="D16" s="474" t="s">
        <v>23</v>
      </c>
      <c r="E16" s="395">
        <v>20</v>
      </c>
      <c r="F16" s="396"/>
      <c r="G16" s="172"/>
      <c r="H16" s="172">
        <f t="shared" si="1"/>
        <v>0</v>
      </c>
      <c r="I16" s="173"/>
      <c r="J16" s="172">
        <f t="shared" si="2"/>
        <v>0</v>
      </c>
      <c r="K16" s="172">
        <f t="shared" si="3"/>
        <v>0</v>
      </c>
      <c r="L16" s="174">
        <f t="shared" si="0"/>
        <v>0</v>
      </c>
    </row>
    <row r="17" spans="1:12" ht="78" customHeight="1" x14ac:dyDescent="0.25">
      <c r="A17" s="436">
        <v>8</v>
      </c>
      <c r="B17" s="393" t="s">
        <v>29</v>
      </c>
      <c r="C17" s="393" t="s">
        <v>30</v>
      </c>
      <c r="D17" s="474" t="s">
        <v>23</v>
      </c>
      <c r="E17" s="395">
        <v>20</v>
      </c>
      <c r="F17" s="396"/>
      <c r="G17" s="172"/>
      <c r="H17" s="172">
        <f t="shared" si="1"/>
        <v>0</v>
      </c>
      <c r="I17" s="173"/>
      <c r="J17" s="172">
        <f t="shared" si="2"/>
        <v>0</v>
      </c>
      <c r="K17" s="172">
        <f t="shared" si="3"/>
        <v>0</v>
      </c>
      <c r="L17" s="174">
        <f t="shared" si="0"/>
        <v>0</v>
      </c>
    </row>
    <row r="18" spans="1:12" ht="63" customHeight="1" x14ac:dyDescent="0.25">
      <c r="A18" s="436">
        <v>9</v>
      </c>
      <c r="B18" s="393" t="s">
        <v>33</v>
      </c>
      <c r="C18" s="393" t="s">
        <v>34</v>
      </c>
      <c r="D18" s="474" t="s">
        <v>35</v>
      </c>
      <c r="E18" s="395">
        <v>50</v>
      </c>
      <c r="F18" s="396"/>
      <c r="G18" s="172"/>
      <c r="H18" s="172">
        <f t="shared" si="1"/>
        <v>0</v>
      </c>
      <c r="I18" s="173"/>
      <c r="J18" s="172">
        <f t="shared" si="2"/>
        <v>0</v>
      </c>
      <c r="K18" s="172">
        <f t="shared" si="3"/>
        <v>0</v>
      </c>
      <c r="L18" s="174">
        <f t="shared" si="0"/>
        <v>0</v>
      </c>
    </row>
    <row r="19" spans="1:12" ht="44.25" customHeight="1" x14ac:dyDescent="0.25">
      <c r="A19" s="436">
        <v>10</v>
      </c>
      <c r="B19" s="393" t="s">
        <v>43</v>
      </c>
      <c r="C19" s="393" t="s">
        <v>355</v>
      </c>
      <c r="D19" s="474" t="s">
        <v>23</v>
      </c>
      <c r="E19" s="395">
        <v>30</v>
      </c>
      <c r="F19" s="396"/>
      <c r="G19" s="172"/>
      <c r="H19" s="172">
        <f t="shared" si="1"/>
        <v>0</v>
      </c>
      <c r="I19" s="173"/>
      <c r="J19" s="172">
        <f t="shared" si="2"/>
        <v>0</v>
      </c>
      <c r="K19" s="172">
        <f t="shared" si="3"/>
        <v>0</v>
      </c>
      <c r="L19" s="174">
        <f t="shared" si="0"/>
        <v>0</v>
      </c>
    </row>
    <row r="20" spans="1:12" ht="22.5" customHeight="1" x14ac:dyDescent="0.25">
      <c r="A20" s="436">
        <v>11</v>
      </c>
      <c r="B20" s="393" t="s">
        <v>39</v>
      </c>
      <c r="C20" s="393" t="s">
        <v>281</v>
      </c>
      <c r="D20" s="474" t="s">
        <v>23</v>
      </c>
      <c r="E20" s="395">
        <v>20</v>
      </c>
      <c r="F20" s="396"/>
      <c r="G20" s="172"/>
      <c r="H20" s="172">
        <f t="shared" si="1"/>
        <v>0</v>
      </c>
      <c r="I20" s="173"/>
      <c r="J20" s="172">
        <f t="shared" si="2"/>
        <v>0</v>
      </c>
      <c r="K20" s="172">
        <f t="shared" si="3"/>
        <v>0</v>
      </c>
      <c r="L20" s="174">
        <f t="shared" si="0"/>
        <v>0</v>
      </c>
    </row>
    <row r="21" spans="1:12" ht="33" customHeight="1" x14ac:dyDescent="0.25">
      <c r="A21" s="436">
        <v>12</v>
      </c>
      <c r="B21" s="393" t="s">
        <v>160</v>
      </c>
      <c r="C21" s="393" t="s">
        <v>161</v>
      </c>
      <c r="D21" s="474" t="s">
        <v>23</v>
      </c>
      <c r="E21" s="395">
        <v>10</v>
      </c>
      <c r="F21" s="396"/>
      <c r="G21" s="172"/>
      <c r="H21" s="172">
        <f t="shared" si="1"/>
        <v>0</v>
      </c>
      <c r="I21" s="173"/>
      <c r="J21" s="172">
        <f t="shared" si="2"/>
        <v>0</v>
      </c>
      <c r="K21" s="172">
        <f t="shared" si="3"/>
        <v>0</v>
      </c>
      <c r="L21" s="174">
        <f t="shared" si="0"/>
        <v>0</v>
      </c>
    </row>
    <row r="22" spans="1:12" ht="40.5" customHeight="1" x14ac:dyDescent="0.25">
      <c r="A22" s="436">
        <v>13</v>
      </c>
      <c r="B22" s="393" t="s">
        <v>162</v>
      </c>
      <c r="C22" s="437" t="s">
        <v>163</v>
      </c>
      <c r="D22" s="474" t="s">
        <v>23</v>
      </c>
      <c r="E22" s="395">
        <v>10</v>
      </c>
      <c r="F22" s="396"/>
      <c r="G22" s="172"/>
      <c r="H22" s="172">
        <f t="shared" si="1"/>
        <v>0</v>
      </c>
      <c r="I22" s="173"/>
      <c r="J22" s="172">
        <f t="shared" si="2"/>
        <v>0</v>
      </c>
      <c r="K22" s="172">
        <f t="shared" si="3"/>
        <v>0</v>
      </c>
      <c r="L22" s="174">
        <f t="shared" si="0"/>
        <v>0</v>
      </c>
    </row>
    <row r="23" spans="1:12" ht="37.5" customHeight="1" x14ac:dyDescent="0.25">
      <c r="A23" s="436">
        <v>14</v>
      </c>
      <c r="B23" s="393" t="s">
        <v>164</v>
      </c>
      <c r="C23" s="393" t="s">
        <v>165</v>
      </c>
      <c r="D23" s="474" t="s">
        <v>35</v>
      </c>
      <c r="E23" s="395">
        <v>5</v>
      </c>
      <c r="F23" s="396"/>
      <c r="G23" s="172"/>
      <c r="H23" s="172">
        <f t="shared" si="1"/>
        <v>0</v>
      </c>
      <c r="I23" s="173"/>
      <c r="J23" s="172">
        <f t="shared" si="2"/>
        <v>0</v>
      </c>
      <c r="K23" s="172">
        <f t="shared" si="3"/>
        <v>0</v>
      </c>
      <c r="L23" s="174">
        <f t="shared" si="0"/>
        <v>0</v>
      </c>
    </row>
    <row r="24" spans="1:12" ht="54.75" customHeight="1" x14ac:dyDescent="0.25">
      <c r="A24" s="436">
        <v>15</v>
      </c>
      <c r="B24" s="393" t="s">
        <v>47</v>
      </c>
      <c r="C24" s="393" t="s">
        <v>48</v>
      </c>
      <c r="D24" s="474" t="s">
        <v>35</v>
      </c>
      <c r="E24" s="395">
        <v>20</v>
      </c>
      <c r="F24" s="396"/>
      <c r="G24" s="172"/>
      <c r="H24" s="172">
        <f t="shared" si="1"/>
        <v>0</v>
      </c>
      <c r="I24" s="173"/>
      <c r="J24" s="172">
        <f t="shared" si="2"/>
        <v>0</v>
      </c>
      <c r="K24" s="172">
        <f t="shared" si="3"/>
        <v>0</v>
      </c>
      <c r="L24" s="174">
        <f t="shared" si="0"/>
        <v>0</v>
      </c>
    </row>
    <row r="25" spans="1:12" ht="33.75" x14ac:dyDescent="0.25">
      <c r="A25" s="436">
        <v>16</v>
      </c>
      <c r="B25" s="393" t="s">
        <v>49</v>
      </c>
      <c r="C25" s="393" t="s">
        <v>166</v>
      </c>
      <c r="D25" s="474" t="s">
        <v>23</v>
      </c>
      <c r="E25" s="395">
        <v>50</v>
      </c>
      <c r="F25" s="396"/>
      <c r="G25" s="172"/>
      <c r="H25" s="172">
        <f t="shared" si="1"/>
        <v>0</v>
      </c>
      <c r="I25" s="173"/>
      <c r="J25" s="172">
        <f t="shared" si="2"/>
        <v>0</v>
      </c>
      <c r="K25" s="172">
        <f t="shared" si="3"/>
        <v>0</v>
      </c>
      <c r="L25" s="174">
        <f t="shared" si="0"/>
        <v>0</v>
      </c>
    </row>
    <row r="26" spans="1:12" ht="29.25" customHeight="1" x14ac:dyDescent="0.25">
      <c r="A26" s="436">
        <v>17</v>
      </c>
      <c r="B26" s="393" t="s">
        <v>49</v>
      </c>
      <c r="C26" s="393" t="s">
        <v>459</v>
      </c>
      <c r="D26" s="474" t="s">
        <v>23</v>
      </c>
      <c r="E26" s="395">
        <v>50</v>
      </c>
      <c r="F26" s="396"/>
      <c r="G26" s="172"/>
      <c r="H26" s="172">
        <f t="shared" si="1"/>
        <v>0</v>
      </c>
      <c r="I26" s="173"/>
      <c r="J26" s="172">
        <f t="shared" si="2"/>
        <v>0</v>
      </c>
      <c r="K26" s="172">
        <f t="shared" si="3"/>
        <v>0</v>
      </c>
      <c r="L26" s="174">
        <f t="shared" si="0"/>
        <v>0</v>
      </c>
    </row>
    <row r="27" spans="1:12" ht="38.25" customHeight="1" x14ac:dyDescent="0.25">
      <c r="A27" s="436">
        <v>18</v>
      </c>
      <c r="B27" s="393" t="s">
        <v>49</v>
      </c>
      <c r="C27" s="393" t="s">
        <v>167</v>
      </c>
      <c r="D27" s="474" t="s">
        <v>23</v>
      </c>
      <c r="E27" s="395">
        <v>50</v>
      </c>
      <c r="F27" s="396"/>
      <c r="G27" s="172"/>
      <c r="H27" s="172">
        <f t="shared" si="1"/>
        <v>0</v>
      </c>
      <c r="I27" s="173"/>
      <c r="J27" s="172">
        <f t="shared" si="2"/>
        <v>0</v>
      </c>
      <c r="K27" s="172">
        <f t="shared" si="3"/>
        <v>0</v>
      </c>
      <c r="L27" s="174">
        <f t="shared" si="0"/>
        <v>0</v>
      </c>
    </row>
    <row r="28" spans="1:12" ht="27.75" customHeight="1" x14ac:dyDescent="0.25">
      <c r="A28" s="436">
        <v>19</v>
      </c>
      <c r="B28" s="393" t="s">
        <v>57</v>
      </c>
      <c r="C28" s="393" t="s">
        <v>58</v>
      </c>
      <c r="D28" s="474" t="s">
        <v>23</v>
      </c>
      <c r="E28" s="395">
        <v>15</v>
      </c>
      <c r="F28" s="396"/>
      <c r="G28" s="172"/>
      <c r="H28" s="172">
        <f t="shared" si="1"/>
        <v>0</v>
      </c>
      <c r="I28" s="173"/>
      <c r="J28" s="172">
        <f t="shared" si="2"/>
        <v>0</v>
      </c>
      <c r="K28" s="172">
        <f t="shared" si="3"/>
        <v>0</v>
      </c>
      <c r="L28" s="174">
        <f t="shared" si="0"/>
        <v>0</v>
      </c>
    </row>
    <row r="29" spans="1:12" ht="28.5" customHeight="1" x14ac:dyDescent="0.25">
      <c r="A29" s="436">
        <v>20</v>
      </c>
      <c r="B29" s="393" t="s">
        <v>59</v>
      </c>
      <c r="C29" s="393" t="s">
        <v>620</v>
      </c>
      <c r="D29" s="474" t="s">
        <v>35</v>
      </c>
      <c r="E29" s="395">
        <v>30</v>
      </c>
      <c r="F29" s="396"/>
      <c r="G29" s="172"/>
      <c r="H29" s="172">
        <f t="shared" si="1"/>
        <v>0</v>
      </c>
      <c r="I29" s="173"/>
      <c r="J29" s="172">
        <f t="shared" si="2"/>
        <v>0</v>
      </c>
      <c r="K29" s="172">
        <f t="shared" si="3"/>
        <v>0</v>
      </c>
      <c r="L29" s="174">
        <f t="shared" si="0"/>
        <v>0</v>
      </c>
    </row>
    <row r="30" spans="1:12" x14ac:dyDescent="0.25">
      <c r="A30" s="436">
        <v>21</v>
      </c>
      <c r="B30" s="393" t="s">
        <v>61</v>
      </c>
      <c r="C30" s="393" t="s">
        <v>62</v>
      </c>
      <c r="D30" s="474" t="s">
        <v>35</v>
      </c>
      <c r="E30" s="395">
        <v>20</v>
      </c>
      <c r="F30" s="396"/>
      <c r="G30" s="172"/>
      <c r="H30" s="172">
        <f t="shared" si="1"/>
        <v>0</v>
      </c>
      <c r="I30" s="173"/>
      <c r="J30" s="172">
        <f t="shared" si="2"/>
        <v>0</v>
      </c>
      <c r="K30" s="172">
        <f t="shared" si="3"/>
        <v>0</v>
      </c>
      <c r="L30" s="174">
        <f t="shared" si="0"/>
        <v>0</v>
      </c>
    </row>
    <row r="31" spans="1:12" x14ac:dyDescent="0.25">
      <c r="A31" s="436">
        <v>22</v>
      </c>
      <c r="B31" s="393" t="s">
        <v>351</v>
      </c>
      <c r="C31" s="393" t="s">
        <v>352</v>
      </c>
      <c r="D31" s="474" t="s">
        <v>35</v>
      </c>
      <c r="E31" s="395">
        <v>20</v>
      </c>
      <c r="F31" s="396"/>
      <c r="G31" s="172"/>
      <c r="H31" s="172">
        <f t="shared" si="1"/>
        <v>0</v>
      </c>
      <c r="I31" s="173"/>
      <c r="J31" s="172">
        <f t="shared" si="2"/>
        <v>0</v>
      </c>
      <c r="K31" s="172">
        <f t="shared" si="3"/>
        <v>0</v>
      </c>
      <c r="L31" s="174">
        <f t="shared" si="0"/>
        <v>0</v>
      </c>
    </row>
    <row r="32" spans="1:12" ht="22.5" x14ac:dyDescent="0.25">
      <c r="A32" s="436">
        <v>23</v>
      </c>
      <c r="B32" s="393" t="s">
        <v>65</v>
      </c>
      <c r="C32" s="393" t="s">
        <v>66</v>
      </c>
      <c r="D32" s="474" t="s">
        <v>35</v>
      </c>
      <c r="E32" s="395">
        <v>20</v>
      </c>
      <c r="F32" s="396"/>
      <c r="G32" s="172"/>
      <c r="H32" s="172">
        <f t="shared" si="1"/>
        <v>0</v>
      </c>
      <c r="I32" s="173"/>
      <c r="J32" s="172">
        <f t="shared" si="2"/>
        <v>0</v>
      </c>
      <c r="K32" s="172">
        <f t="shared" si="3"/>
        <v>0</v>
      </c>
      <c r="L32" s="174">
        <f t="shared" si="0"/>
        <v>0</v>
      </c>
    </row>
    <row r="33" spans="1:12" ht="29.25" customHeight="1" x14ac:dyDescent="0.25">
      <c r="A33" s="436">
        <v>24</v>
      </c>
      <c r="B33" s="393" t="s">
        <v>68</v>
      </c>
      <c r="C33" s="393" t="s">
        <v>70</v>
      </c>
      <c r="D33" s="474" t="s">
        <v>35</v>
      </c>
      <c r="E33" s="395">
        <v>20</v>
      </c>
      <c r="F33" s="396"/>
      <c r="G33" s="172"/>
      <c r="H33" s="172">
        <f t="shared" si="1"/>
        <v>0</v>
      </c>
      <c r="I33" s="173"/>
      <c r="J33" s="172">
        <f t="shared" si="2"/>
        <v>0</v>
      </c>
      <c r="K33" s="172">
        <f t="shared" si="3"/>
        <v>0</v>
      </c>
      <c r="L33" s="174">
        <f t="shared" si="0"/>
        <v>0</v>
      </c>
    </row>
    <row r="34" spans="1:12" ht="40.5" customHeight="1" x14ac:dyDescent="0.25">
      <c r="A34" s="436">
        <v>25</v>
      </c>
      <c r="B34" s="393" t="s">
        <v>287</v>
      </c>
      <c r="C34" s="393" t="s">
        <v>288</v>
      </c>
      <c r="D34" s="474" t="s">
        <v>23</v>
      </c>
      <c r="E34" s="395">
        <v>10</v>
      </c>
      <c r="F34" s="396"/>
      <c r="G34" s="172"/>
      <c r="H34" s="172">
        <f t="shared" si="1"/>
        <v>0</v>
      </c>
      <c r="I34" s="173"/>
      <c r="J34" s="172">
        <f t="shared" si="2"/>
        <v>0</v>
      </c>
      <c r="K34" s="172">
        <f t="shared" si="3"/>
        <v>0</v>
      </c>
      <c r="L34" s="174">
        <f t="shared" si="0"/>
        <v>0</v>
      </c>
    </row>
    <row r="35" spans="1:12" ht="37.5" customHeight="1" x14ac:dyDescent="0.25">
      <c r="A35" s="436">
        <v>26</v>
      </c>
      <c r="B35" s="393" t="s">
        <v>63</v>
      </c>
      <c r="C35" s="393" t="s">
        <v>64</v>
      </c>
      <c r="D35" s="474" t="s">
        <v>23</v>
      </c>
      <c r="E35" s="395">
        <v>10</v>
      </c>
      <c r="F35" s="396"/>
      <c r="G35" s="172"/>
      <c r="H35" s="172">
        <f t="shared" si="1"/>
        <v>0</v>
      </c>
      <c r="I35" s="173"/>
      <c r="J35" s="172">
        <f t="shared" si="2"/>
        <v>0</v>
      </c>
      <c r="K35" s="172">
        <f t="shared" si="3"/>
        <v>0</v>
      </c>
      <c r="L35" s="174">
        <f t="shared" si="0"/>
        <v>0</v>
      </c>
    </row>
    <row r="36" spans="1:12" ht="39.75" customHeight="1" x14ac:dyDescent="0.25">
      <c r="A36" s="436">
        <v>27</v>
      </c>
      <c r="B36" s="393" t="s">
        <v>407</v>
      </c>
      <c r="C36" s="393" t="s">
        <v>408</v>
      </c>
      <c r="D36" s="474" t="s">
        <v>23</v>
      </c>
      <c r="E36" s="395">
        <v>40</v>
      </c>
      <c r="F36" s="396"/>
      <c r="G36" s="172"/>
      <c r="H36" s="172">
        <f t="shared" si="1"/>
        <v>0</v>
      </c>
      <c r="I36" s="173"/>
      <c r="J36" s="172">
        <f t="shared" si="2"/>
        <v>0</v>
      </c>
      <c r="K36" s="172">
        <f t="shared" si="3"/>
        <v>0</v>
      </c>
      <c r="L36" s="174">
        <f t="shared" si="0"/>
        <v>0</v>
      </c>
    </row>
    <row r="37" spans="1:12" ht="25.5" customHeight="1" x14ac:dyDescent="0.25">
      <c r="A37" s="436">
        <v>28</v>
      </c>
      <c r="B37" s="438" t="s">
        <v>78</v>
      </c>
      <c r="C37" s="439" t="s">
        <v>79</v>
      </c>
      <c r="D37" s="395" t="s">
        <v>23</v>
      </c>
      <c r="E37" s="395">
        <v>20</v>
      </c>
      <c r="F37" s="396"/>
      <c r="G37" s="172"/>
      <c r="H37" s="172">
        <f t="shared" si="1"/>
        <v>0</v>
      </c>
      <c r="I37" s="173"/>
      <c r="J37" s="172">
        <f t="shared" si="2"/>
        <v>0</v>
      </c>
      <c r="K37" s="172">
        <f t="shared" si="3"/>
        <v>0</v>
      </c>
      <c r="L37" s="174">
        <f t="shared" si="0"/>
        <v>0</v>
      </c>
    </row>
    <row r="38" spans="1:12" ht="51" customHeight="1" x14ac:dyDescent="0.25">
      <c r="A38" s="436">
        <v>29</v>
      </c>
      <c r="B38" s="438" t="s">
        <v>80</v>
      </c>
      <c r="C38" s="437" t="s">
        <v>83</v>
      </c>
      <c r="D38" s="395" t="s">
        <v>23</v>
      </c>
      <c r="E38" s="395">
        <v>120</v>
      </c>
      <c r="F38" s="396"/>
      <c r="G38" s="172"/>
      <c r="H38" s="172">
        <f t="shared" si="1"/>
        <v>0</v>
      </c>
      <c r="I38" s="173"/>
      <c r="J38" s="172">
        <f t="shared" si="2"/>
        <v>0</v>
      </c>
      <c r="K38" s="172">
        <f t="shared" si="3"/>
        <v>0</v>
      </c>
      <c r="L38" s="174">
        <f t="shared" si="0"/>
        <v>0</v>
      </c>
    </row>
    <row r="39" spans="1:12" ht="54" customHeight="1" x14ac:dyDescent="0.25">
      <c r="A39" s="436">
        <v>30</v>
      </c>
      <c r="B39" s="438" t="s">
        <v>84</v>
      </c>
      <c r="C39" s="437" t="s">
        <v>85</v>
      </c>
      <c r="D39" s="395" t="s">
        <v>23</v>
      </c>
      <c r="E39" s="395">
        <v>40</v>
      </c>
      <c r="F39" s="396"/>
      <c r="G39" s="172"/>
      <c r="H39" s="172">
        <f t="shared" si="1"/>
        <v>0</v>
      </c>
      <c r="I39" s="173"/>
      <c r="J39" s="172">
        <f t="shared" si="2"/>
        <v>0</v>
      </c>
      <c r="K39" s="172">
        <f t="shared" si="3"/>
        <v>0</v>
      </c>
      <c r="L39" s="174">
        <f t="shared" si="0"/>
        <v>0</v>
      </c>
    </row>
    <row r="40" spans="1:12" ht="22.5" customHeight="1" x14ac:dyDescent="0.25">
      <c r="A40" s="436">
        <v>31</v>
      </c>
      <c r="B40" s="438" t="s">
        <v>84</v>
      </c>
      <c r="C40" s="437" t="s">
        <v>175</v>
      </c>
      <c r="D40" s="395" t="s">
        <v>23</v>
      </c>
      <c r="E40" s="395">
        <v>10</v>
      </c>
      <c r="F40" s="396"/>
      <c r="G40" s="172"/>
      <c r="H40" s="172">
        <f t="shared" si="1"/>
        <v>0</v>
      </c>
      <c r="I40" s="173"/>
      <c r="J40" s="172">
        <f t="shared" si="2"/>
        <v>0</v>
      </c>
      <c r="K40" s="172">
        <f t="shared" si="3"/>
        <v>0</v>
      </c>
      <c r="L40" s="174">
        <f t="shared" si="0"/>
        <v>0</v>
      </c>
    </row>
    <row r="41" spans="1:12" ht="39" customHeight="1" x14ac:dyDescent="0.25">
      <c r="A41" s="436">
        <v>32</v>
      </c>
      <c r="B41" s="438" t="s">
        <v>87</v>
      </c>
      <c r="C41" s="437" t="s">
        <v>176</v>
      </c>
      <c r="D41" s="395" t="s">
        <v>23</v>
      </c>
      <c r="E41" s="395">
        <v>5</v>
      </c>
      <c r="F41" s="396"/>
      <c r="G41" s="172"/>
      <c r="H41" s="172">
        <f t="shared" si="1"/>
        <v>0</v>
      </c>
      <c r="I41" s="173"/>
      <c r="J41" s="172">
        <f t="shared" si="2"/>
        <v>0</v>
      </c>
      <c r="K41" s="172">
        <f t="shared" si="3"/>
        <v>0</v>
      </c>
      <c r="L41" s="174">
        <f t="shared" si="0"/>
        <v>0</v>
      </c>
    </row>
    <row r="42" spans="1:12" ht="42.75" customHeight="1" x14ac:dyDescent="0.25">
      <c r="A42" s="436">
        <v>33</v>
      </c>
      <c r="B42" s="438" t="s">
        <v>89</v>
      </c>
      <c r="C42" s="437" t="s">
        <v>252</v>
      </c>
      <c r="D42" s="395" t="s">
        <v>23</v>
      </c>
      <c r="E42" s="395">
        <v>30</v>
      </c>
      <c r="F42" s="396"/>
      <c r="G42" s="172"/>
      <c r="H42" s="172">
        <f t="shared" si="1"/>
        <v>0</v>
      </c>
      <c r="I42" s="173"/>
      <c r="J42" s="172">
        <f t="shared" si="2"/>
        <v>0</v>
      </c>
      <c r="K42" s="172">
        <f t="shared" si="3"/>
        <v>0</v>
      </c>
      <c r="L42" s="174">
        <f t="shared" si="0"/>
        <v>0</v>
      </c>
    </row>
    <row r="43" spans="1:12" ht="44.25" customHeight="1" x14ac:dyDescent="0.25">
      <c r="A43" s="436">
        <v>34</v>
      </c>
      <c r="B43" s="438" t="s">
        <v>92</v>
      </c>
      <c r="C43" s="437" t="s">
        <v>94</v>
      </c>
      <c r="D43" s="395" t="s">
        <v>23</v>
      </c>
      <c r="E43" s="395">
        <v>30</v>
      </c>
      <c r="F43" s="396"/>
      <c r="G43" s="172"/>
      <c r="H43" s="172">
        <f t="shared" si="1"/>
        <v>0</v>
      </c>
      <c r="I43" s="173"/>
      <c r="J43" s="172">
        <f t="shared" si="2"/>
        <v>0</v>
      </c>
      <c r="K43" s="172">
        <f t="shared" si="3"/>
        <v>0</v>
      </c>
      <c r="L43" s="174">
        <f t="shared" si="0"/>
        <v>0</v>
      </c>
    </row>
    <row r="44" spans="1:12" ht="40.5" customHeight="1" x14ac:dyDescent="0.25">
      <c r="A44" s="436">
        <v>35</v>
      </c>
      <c r="B44" s="438" t="s">
        <v>92</v>
      </c>
      <c r="C44" s="437" t="s">
        <v>95</v>
      </c>
      <c r="D44" s="395" t="s">
        <v>23</v>
      </c>
      <c r="E44" s="395">
        <v>50</v>
      </c>
      <c r="F44" s="396"/>
      <c r="G44" s="172"/>
      <c r="H44" s="172">
        <f t="shared" si="1"/>
        <v>0</v>
      </c>
      <c r="I44" s="173"/>
      <c r="J44" s="172">
        <f t="shared" si="2"/>
        <v>0</v>
      </c>
      <c r="K44" s="172">
        <f t="shared" si="3"/>
        <v>0</v>
      </c>
      <c r="L44" s="174">
        <f t="shared" si="0"/>
        <v>0</v>
      </c>
    </row>
    <row r="45" spans="1:12" ht="28.5" customHeight="1" x14ac:dyDescent="0.25">
      <c r="A45" s="436">
        <v>36</v>
      </c>
      <c r="B45" s="438" t="s">
        <v>254</v>
      </c>
      <c r="C45" s="437" t="s">
        <v>255</v>
      </c>
      <c r="D45" s="395" t="s">
        <v>23</v>
      </c>
      <c r="E45" s="395">
        <v>20</v>
      </c>
      <c r="F45" s="396"/>
      <c r="G45" s="172"/>
      <c r="H45" s="172">
        <f t="shared" si="1"/>
        <v>0</v>
      </c>
      <c r="I45" s="173"/>
      <c r="J45" s="172">
        <f t="shared" si="2"/>
        <v>0</v>
      </c>
      <c r="K45" s="172">
        <f t="shared" si="3"/>
        <v>0</v>
      </c>
      <c r="L45" s="174">
        <f t="shared" si="0"/>
        <v>0</v>
      </c>
    </row>
    <row r="46" spans="1:12" ht="25.5" customHeight="1" x14ac:dyDescent="0.25">
      <c r="A46" s="436">
        <v>37</v>
      </c>
      <c r="B46" s="438" t="s">
        <v>179</v>
      </c>
      <c r="C46" s="437" t="s">
        <v>180</v>
      </c>
      <c r="D46" s="395" t="s">
        <v>99</v>
      </c>
      <c r="E46" s="395">
        <v>20</v>
      </c>
      <c r="F46" s="396"/>
      <c r="G46" s="172"/>
      <c r="H46" s="172">
        <f t="shared" si="1"/>
        <v>0</v>
      </c>
      <c r="I46" s="173"/>
      <c r="J46" s="172">
        <f t="shared" si="2"/>
        <v>0</v>
      </c>
      <c r="K46" s="172">
        <f t="shared" si="3"/>
        <v>0</v>
      </c>
      <c r="L46" s="174">
        <f t="shared" si="0"/>
        <v>0</v>
      </c>
    </row>
    <row r="47" spans="1:12" ht="39.75" customHeight="1" x14ac:dyDescent="0.25">
      <c r="A47" s="436">
        <v>38</v>
      </c>
      <c r="B47" s="438" t="s">
        <v>97</v>
      </c>
      <c r="C47" s="437" t="s">
        <v>181</v>
      </c>
      <c r="D47" s="395" t="s">
        <v>99</v>
      </c>
      <c r="E47" s="395">
        <v>30</v>
      </c>
      <c r="F47" s="396"/>
      <c r="G47" s="172"/>
      <c r="H47" s="172">
        <f t="shared" si="1"/>
        <v>0</v>
      </c>
      <c r="I47" s="173"/>
      <c r="J47" s="172">
        <f t="shared" si="2"/>
        <v>0</v>
      </c>
      <c r="K47" s="172">
        <f t="shared" si="3"/>
        <v>0</v>
      </c>
      <c r="L47" s="174">
        <f t="shared" si="0"/>
        <v>0</v>
      </c>
    </row>
    <row r="48" spans="1:12" ht="22.5" x14ac:dyDescent="0.25">
      <c r="A48" s="436">
        <v>39</v>
      </c>
      <c r="B48" s="438" t="s">
        <v>100</v>
      </c>
      <c r="C48" s="437" t="s">
        <v>101</v>
      </c>
      <c r="D48" s="395" t="s">
        <v>23</v>
      </c>
      <c r="E48" s="395">
        <v>50</v>
      </c>
      <c r="F48" s="396"/>
      <c r="G48" s="172"/>
      <c r="H48" s="172">
        <f t="shared" si="1"/>
        <v>0</v>
      </c>
      <c r="I48" s="173"/>
      <c r="J48" s="172">
        <f t="shared" si="2"/>
        <v>0</v>
      </c>
      <c r="K48" s="172">
        <f t="shared" si="3"/>
        <v>0</v>
      </c>
      <c r="L48" s="174">
        <f t="shared" si="0"/>
        <v>0</v>
      </c>
    </row>
    <row r="49" spans="1:12" ht="29.25" customHeight="1" x14ac:dyDescent="0.25">
      <c r="A49" s="436">
        <v>40</v>
      </c>
      <c r="B49" s="438" t="s">
        <v>102</v>
      </c>
      <c r="C49" s="437" t="s">
        <v>480</v>
      </c>
      <c r="D49" s="395" t="s">
        <v>23</v>
      </c>
      <c r="E49" s="395">
        <v>3</v>
      </c>
      <c r="F49" s="396"/>
      <c r="G49" s="172"/>
      <c r="H49" s="172">
        <f t="shared" si="1"/>
        <v>0</v>
      </c>
      <c r="I49" s="173"/>
      <c r="J49" s="172">
        <f t="shared" si="2"/>
        <v>0</v>
      </c>
      <c r="K49" s="172">
        <f t="shared" si="3"/>
        <v>0</v>
      </c>
      <c r="L49" s="174">
        <f t="shared" si="0"/>
        <v>0</v>
      </c>
    </row>
    <row r="50" spans="1:12" ht="39.75" customHeight="1" x14ac:dyDescent="0.25">
      <c r="A50" s="436">
        <v>41</v>
      </c>
      <c r="B50" s="438" t="s">
        <v>113</v>
      </c>
      <c r="C50" s="437" t="s">
        <v>114</v>
      </c>
      <c r="D50" s="395" t="s">
        <v>23</v>
      </c>
      <c r="E50" s="395">
        <v>10</v>
      </c>
      <c r="F50" s="396"/>
      <c r="G50" s="172"/>
      <c r="H50" s="172">
        <f t="shared" si="1"/>
        <v>0</v>
      </c>
      <c r="I50" s="173"/>
      <c r="J50" s="172">
        <f t="shared" si="2"/>
        <v>0</v>
      </c>
      <c r="K50" s="172">
        <f t="shared" si="3"/>
        <v>0</v>
      </c>
      <c r="L50" s="174">
        <f t="shared" si="0"/>
        <v>0</v>
      </c>
    </row>
    <row r="51" spans="1:12" ht="39" customHeight="1" x14ac:dyDescent="0.25">
      <c r="A51" s="436">
        <v>42</v>
      </c>
      <c r="B51" s="440" t="s">
        <v>115</v>
      </c>
      <c r="C51" s="441" t="s">
        <v>298</v>
      </c>
      <c r="D51" s="395" t="s">
        <v>35</v>
      </c>
      <c r="E51" s="395">
        <v>40</v>
      </c>
      <c r="F51" s="396"/>
      <c r="G51" s="172"/>
      <c r="H51" s="172">
        <f t="shared" si="1"/>
        <v>0</v>
      </c>
      <c r="I51" s="173"/>
      <c r="J51" s="172">
        <f t="shared" si="2"/>
        <v>0</v>
      </c>
      <c r="K51" s="172">
        <f t="shared" si="3"/>
        <v>0</v>
      </c>
      <c r="L51" s="174">
        <f t="shared" si="0"/>
        <v>0</v>
      </c>
    </row>
    <row r="52" spans="1:12" ht="36.75" customHeight="1" x14ac:dyDescent="0.25">
      <c r="A52" s="436">
        <v>43</v>
      </c>
      <c r="B52" s="440" t="s">
        <v>117</v>
      </c>
      <c r="C52" s="441" t="s">
        <v>298</v>
      </c>
      <c r="D52" s="395" t="s">
        <v>35</v>
      </c>
      <c r="E52" s="395">
        <v>20</v>
      </c>
      <c r="F52" s="396"/>
      <c r="G52" s="172"/>
      <c r="H52" s="172">
        <f t="shared" si="1"/>
        <v>0</v>
      </c>
      <c r="I52" s="173"/>
      <c r="J52" s="172">
        <f t="shared" si="2"/>
        <v>0</v>
      </c>
      <c r="K52" s="172">
        <f t="shared" si="3"/>
        <v>0</v>
      </c>
      <c r="L52" s="174">
        <f t="shared" si="0"/>
        <v>0</v>
      </c>
    </row>
    <row r="53" spans="1:12" ht="50.25" customHeight="1" x14ac:dyDescent="0.25">
      <c r="A53" s="436">
        <v>44</v>
      </c>
      <c r="B53" s="442" t="s">
        <v>118</v>
      </c>
      <c r="C53" s="443" t="s">
        <v>621</v>
      </c>
      <c r="D53" s="475" t="s">
        <v>35</v>
      </c>
      <c r="E53" s="469">
        <v>10</v>
      </c>
      <c r="F53" s="396"/>
      <c r="G53" s="172"/>
      <c r="H53" s="172">
        <f t="shared" si="1"/>
        <v>0</v>
      </c>
      <c r="I53" s="173"/>
      <c r="J53" s="172">
        <f t="shared" si="2"/>
        <v>0</v>
      </c>
      <c r="K53" s="172">
        <f t="shared" si="3"/>
        <v>0</v>
      </c>
      <c r="L53" s="174">
        <f t="shared" si="0"/>
        <v>0</v>
      </c>
    </row>
    <row r="54" spans="1:12" ht="48.75" customHeight="1" x14ac:dyDescent="0.25">
      <c r="A54" s="436">
        <v>45</v>
      </c>
      <c r="B54" s="442" t="s">
        <v>120</v>
      </c>
      <c r="C54" s="443" t="s">
        <v>622</v>
      </c>
      <c r="D54" s="475" t="s">
        <v>35</v>
      </c>
      <c r="E54" s="469">
        <v>10</v>
      </c>
      <c r="F54" s="396"/>
      <c r="G54" s="172"/>
      <c r="H54" s="172">
        <f t="shared" si="1"/>
        <v>0</v>
      </c>
      <c r="I54" s="173"/>
      <c r="J54" s="172">
        <f t="shared" si="2"/>
        <v>0</v>
      </c>
      <c r="K54" s="172">
        <f t="shared" si="3"/>
        <v>0</v>
      </c>
      <c r="L54" s="174">
        <f t="shared" si="0"/>
        <v>0</v>
      </c>
    </row>
    <row r="55" spans="1:12" ht="27" customHeight="1" x14ac:dyDescent="0.25">
      <c r="A55" s="436">
        <v>46</v>
      </c>
      <c r="B55" s="444" t="s">
        <v>120</v>
      </c>
      <c r="C55" s="443" t="s">
        <v>579</v>
      </c>
      <c r="D55" s="475" t="s">
        <v>23</v>
      </c>
      <c r="E55" s="469">
        <v>10</v>
      </c>
      <c r="F55" s="396"/>
      <c r="G55" s="172"/>
      <c r="H55" s="172">
        <f t="shared" si="1"/>
        <v>0</v>
      </c>
      <c r="I55" s="173"/>
      <c r="J55" s="172">
        <f t="shared" si="2"/>
        <v>0</v>
      </c>
      <c r="K55" s="172">
        <f t="shared" si="3"/>
        <v>0</v>
      </c>
      <c r="L55" s="174">
        <f t="shared" si="0"/>
        <v>0</v>
      </c>
    </row>
    <row r="56" spans="1:12" ht="52.5" customHeight="1" x14ac:dyDescent="0.25">
      <c r="A56" s="436">
        <v>47</v>
      </c>
      <c r="B56" s="444" t="s">
        <v>299</v>
      </c>
      <c r="C56" s="443"/>
      <c r="D56" s="475" t="s">
        <v>23</v>
      </c>
      <c r="E56" s="469">
        <v>200</v>
      </c>
      <c r="F56" s="396"/>
      <c r="G56" s="172"/>
      <c r="H56" s="172">
        <f t="shared" si="1"/>
        <v>0</v>
      </c>
      <c r="I56" s="173"/>
      <c r="J56" s="172">
        <f t="shared" si="2"/>
        <v>0</v>
      </c>
      <c r="K56" s="172">
        <f t="shared" si="3"/>
        <v>0</v>
      </c>
      <c r="L56" s="174">
        <f t="shared" si="0"/>
        <v>0</v>
      </c>
    </row>
    <row r="57" spans="1:12" ht="96" customHeight="1" x14ac:dyDescent="0.25">
      <c r="A57" s="436">
        <v>48</v>
      </c>
      <c r="B57" s="444" t="s">
        <v>123</v>
      </c>
      <c r="C57" s="443"/>
      <c r="D57" s="475" t="s">
        <v>23</v>
      </c>
      <c r="E57" s="469">
        <v>60</v>
      </c>
      <c r="F57" s="396"/>
      <c r="G57" s="172"/>
      <c r="H57" s="172">
        <f t="shared" si="1"/>
        <v>0</v>
      </c>
      <c r="I57" s="173"/>
      <c r="J57" s="172">
        <f t="shared" si="2"/>
        <v>0</v>
      </c>
      <c r="K57" s="172">
        <f t="shared" si="3"/>
        <v>0</v>
      </c>
      <c r="L57" s="174">
        <f t="shared" si="0"/>
        <v>0</v>
      </c>
    </row>
    <row r="58" spans="1:12" ht="49.5" customHeight="1" x14ac:dyDescent="0.25">
      <c r="A58" s="436">
        <v>49</v>
      </c>
      <c r="B58" s="445" t="s">
        <v>623</v>
      </c>
      <c r="C58" s="446" t="s">
        <v>336</v>
      </c>
      <c r="D58" s="470" t="s">
        <v>23</v>
      </c>
      <c r="E58" s="470">
        <v>1</v>
      </c>
      <c r="F58" s="396"/>
      <c r="G58" s="172"/>
      <c r="H58" s="172">
        <f t="shared" si="1"/>
        <v>0</v>
      </c>
      <c r="I58" s="173"/>
      <c r="J58" s="172">
        <f t="shared" si="2"/>
        <v>0</v>
      </c>
      <c r="K58" s="172">
        <f t="shared" si="3"/>
        <v>0</v>
      </c>
      <c r="L58" s="174">
        <f t="shared" si="0"/>
        <v>0</v>
      </c>
    </row>
    <row r="59" spans="1:12" ht="45" x14ac:dyDescent="0.25">
      <c r="A59" s="436">
        <v>50</v>
      </c>
      <c r="B59" s="444" t="s">
        <v>126</v>
      </c>
      <c r="C59" s="443"/>
      <c r="D59" s="475" t="s">
        <v>23</v>
      </c>
      <c r="E59" s="469">
        <v>2</v>
      </c>
      <c r="F59" s="396"/>
      <c r="G59" s="172"/>
      <c r="H59" s="172">
        <f t="shared" si="1"/>
        <v>0</v>
      </c>
      <c r="I59" s="173"/>
      <c r="J59" s="172">
        <f t="shared" si="2"/>
        <v>0</v>
      </c>
      <c r="K59" s="172">
        <f t="shared" si="3"/>
        <v>0</v>
      </c>
      <c r="L59" s="174">
        <f t="shared" si="0"/>
        <v>0</v>
      </c>
    </row>
    <row r="60" spans="1:12" ht="61.5" customHeight="1" x14ac:dyDescent="0.25">
      <c r="A60" s="436">
        <v>51</v>
      </c>
      <c r="B60" s="444" t="s">
        <v>130</v>
      </c>
      <c r="C60" s="443"/>
      <c r="D60" s="475" t="s">
        <v>23</v>
      </c>
      <c r="E60" s="469">
        <v>50</v>
      </c>
      <c r="F60" s="396"/>
      <c r="G60" s="172"/>
      <c r="H60" s="172">
        <f t="shared" si="1"/>
        <v>0</v>
      </c>
      <c r="I60" s="173"/>
      <c r="J60" s="172">
        <f t="shared" si="2"/>
        <v>0</v>
      </c>
      <c r="K60" s="172">
        <f t="shared" si="3"/>
        <v>0</v>
      </c>
      <c r="L60" s="174">
        <f t="shared" si="0"/>
        <v>0</v>
      </c>
    </row>
    <row r="61" spans="1:12" ht="42.75" customHeight="1" x14ac:dyDescent="0.25">
      <c r="A61" s="436">
        <v>52</v>
      </c>
      <c r="B61" s="444" t="s">
        <v>593</v>
      </c>
      <c r="C61" s="443"/>
      <c r="D61" s="475" t="s">
        <v>23</v>
      </c>
      <c r="E61" s="469">
        <v>2</v>
      </c>
      <c r="F61" s="396"/>
      <c r="G61" s="172"/>
      <c r="H61" s="172">
        <f t="shared" si="1"/>
        <v>0</v>
      </c>
      <c r="I61" s="173"/>
      <c r="J61" s="172">
        <f t="shared" si="2"/>
        <v>0</v>
      </c>
      <c r="K61" s="172">
        <f t="shared" si="3"/>
        <v>0</v>
      </c>
      <c r="L61" s="174">
        <f t="shared" si="0"/>
        <v>0</v>
      </c>
    </row>
    <row r="62" spans="1:12" ht="22.5" x14ac:dyDescent="0.25">
      <c r="A62" s="436">
        <v>53</v>
      </c>
      <c r="B62" s="444" t="s">
        <v>131</v>
      </c>
      <c r="C62" s="443"/>
      <c r="D62" s="475" t="s">
        <v>23</v>
      </c>
      <c r="E62" s="469">
        <v>30</v>
      </c>
      <c r="F62" s="396"/>
      <c r="G62" s="172"/>
      <c r="H62" s="172">
        <f t="shared" si="1"/>
        <v>0</v>
      </c>
      <c r="I62" s="173"/>
      <c r="J62" s="172">
        <f t="shared" si="2"/>
        <v>0</v>
      </c>
      <c r="K62" s="172">
        <f t="shared" si="3"/>
        <v>0</v>
      </c>
      <c r="L62" s="174">
        <f t="shared" si="0"/>
        <v>0</v>
      </c>
    </row>
    <row r="63" spans="1:12" ht="45" x14ac:dyDescent="0.25">
      <c r="A63" s="436">
        <v>54</v>
      </c>
      <c r="B63" s="444" t="s">
        <v>132</v>
      </c>
      <c r="C63" s="443" t="s">
        <v>133</v>
      </c>
      <c r="D63" s="475" t="s">
        <v>23</v>
      </c>
      <c r="E63" s="469">
        <v>5</v>
      </c>
      <c r="F63" s="396"/>
      <c r="G63" s="172"/>
      <c r="H63" s="172">
        <f t="shared" si="1"/>
        <v>0</v>
      </c>
      <c r="I63" s="173"/>
      <c r="J63" s="172">
        <f t="shared" si="2"/>
        <v>0</v>
      </c>
      <c r="K63" s="172">
        <f t="shared" si="3"/>
        <v>0</v>
      </c>
      <c r="L63" s="174">
        <f t="shared" si="0"/>
        <v>0</v>
      </c>
    </row>
    <row r="64" spans="1:12" ht="22.5" x14ac:dyDescent="0.25">
      <c r="A64" s="436">
        <v>55</v>
      </c>
      <c r="B64" s="444" t="s">
        <v>134</v>
      </c>
      <c r="C64" s="443" t="s">
        <v>135</v>
      </c>
      <c r="D64" s="475" t="s">
        <v>23</v>
      </c>
      <c r="E64" s="469">
        <v>2</v>
      </c>
      <c r="F64" s="396"/>
      <c r="G64" s="172"/>
      <c r="H64" s="172">
        <f t="shared" si="1"/>
        <v>0</v>
      </c>
      <c r="I64" s="173"/>
      <c r="J64" s="172">
        <f t="shared" si="2"/>
        <v>0</v>
      </c>
      <c r="K64" s="172">
        <f t="shared" si="3"/>
        <v>0</v>
      </c>
      <c r="L64" s="174">
        <f t="shared" si="0"/>
        <v>0</v>
      </c>
    </row>
    <row r="65" spans="1:13" ht="22.5" x14ac:dyDescent="0.25">
      <c r="A65" s="436">
        <v>56</v>
      </c>
      <c r="B65" s="444" t="s">
        <v>59</v>
      </c>
      <c r="C65" s="443" t="s">
        <v>545</v>
      </c>
      <c r="D65" s="475" t="s">
        <v>35</v>
      </c>
      <c r="E65" s="469">
        <v>15</v>
      </c>
      <c r="F65" s="396"/>
      <c r="G65" s="172"/>
      <c r="H65" s="172">
        <f t="shared" si="1"/>
        <v>0</v>
      </c>
      <c r="I65" s="173"/>
      <c r="J65" s="172">
        <f t="shared" si="2"/>
        <v>0</v>
      </c>
      <c r="K65" s="172">
        <f t="shared" si="3"/>
        <v>0</v>
      </c>
      <c r="L65" s="174">
        <f t="shared" si="0"/>
        <v>0</v>
      </c>
    </row>
    <row r="66" spans="1:13" ht="39.75" customHeight="1" x14ac:dyDescent="0.25">
      <c r="A66" s="436">
        <v>57</v>
      </c>
      <c r="B66" s="444" t="s">
        <v>304</v>
      </c>
      <c r="C66" s="443" t="s">
        <v>624</v>
      </c>
      <c r="D66" s="475" t="s">
        <v>23</v>
      </c>
      <c r="E66" s="469">
        <v>2</v>
      </c>
      <c r="F66" s="396"/>
      <c r="G66" s="172"/>
      <c r="H66" s="172">
        <f t="shared" si="1"/>
        <v>0</v>
      </c>
      <c r="I66" s="173"/>
      <c r="J66" s="172">
        <f t="shared" si="2"/>
        <v>0</v>
      </c>
      <c r="K66" s="172">
        <f t="shared" si="3"/>
        <v>0</v>
      </c>
      <c r="L66" s="174">
        <f t="shared" si="0"/>
        <v>0</v>
      </c>
    </row>
    <row r="67" spans="1:13" ht="22.5" x14ac:dyDescent="0.25">
      <c r="A67" s="436">
        <v>58</v>
      </c>
      <c r="B67" s="444" t="s">
        <v>382</v>
      </c>
      <c r="C67" s="443" t="s">
        <v>383</v>
      </c>
      <c r="D67" s="475" t="s">
        <v>23</v>
      </c>
      <c r="E67" s="469">
        <v>2</v>
      </c>
      <c r="F67" s="396"/>
      <c r="G67" s="447"/>
      <c r="H67" s="172">
        <f t="shared" si="1"/>
        <v>0</v>
      </c>
      <c r="I67" s="173"/>
      <c r="J67" s="172">
        <f t="shared" si="2"/>
        <v>0</v>
      </c>
      <c r="K67" s="172">
        <f t="shared" si="3"/>
        <v>0</v>
      </c>
      <c r="L67" s="174">
        <f t="shared" si="0"/>
        <v>0</v>
      </c>
    </row>
    <row r="68" spans="1:13" ht="22.5" x14ac:dyDescent="0.25">
      <c r="A68" s="436">
        <v>59</v>
      </c>
      <c r="B68" s="442" t="s">
        <v>108</v>
      </c>
      <c r="C68" s="442" t="s">
        <v>625</v>
      </c>
      <c r="D68" s="475" t="s">
        <v>23</v>
      </c>
      <c r="E68" s="471">
        <v>10</v>
      </c>
      <c r="F68" s="442"/>
      <c r="G68" s="447"/>
      <c r="H68" s="172">
        <f t="shared" si="1"/>
        <v>0</v>
      </c>
      <c r="I68" s="173"/>
      <c r="J68" s="172">
        <f t="shared" si="2"/>
        <v>0</v>
      </c>
      <c r="K68" s="172">
        <f t="shared" si="3"/>
        <v>0</v>
      </c>
      <c r="L68" s="174">
        <f>K68*E68</f>
        <v>0</v>
      </c>
    </row>
    <row r="69" spans="1:13" ht="25.5" customHeight="1" thickBot="1" x14ac:dyDescent="0.3">
      <c r="A69" s="436">
        <v>60</v>
      </c>
      <c r="B69" s="448" t="s">
        <v>108</v>
      </c>
      <c r="C69" s="448" t="s">
        <v>231</v>
      </c>
      <c r="D69" s="476" t="s">
        <v>23</v>
      </c>
      <c r="E69" s="472">
        <v>2</v>
      </c>
      <c r="F69" s="448"/>
      <c r="G69" s="449"/>
      <c r="H69" s="172">
        <f>G69*E69</f>
        <v>0</v>
      </c>
      <c r="I69" s="173"/>
      <c r="J69" s="172">
        <f>I69*G69</f>
        <v>0</v>
      </c>
      <c r="K69" s="172">
        <f>J69+G69</f>
        <v>0</v>
      </c>
      <c r="L69" s="169">
        <f>K69*E69</f>
        <v>0</v>
      </c>
    </row>
    <row r="70" spans="1:13" ht="15.75" thickBot="1" x14ac:dyDescent="0.3">
      <c r="A70" s="450" t="s">
        <v>143</v>
      </c>
      <c r="B70" s="451"/>
      <c r="C70" s="451"/>
      <c r="D70" s="451"/>
      <c r="E70" s="451"/>
      <c r="F70" s="451"/>
      <c r="G70" s="477" t="s">
        <v>144</v>
      </c>
      <c r="H70" s="478">
        <f>SUM(H10:H69)</f>
        <v>0</v>
      </c>
      <c r="I70" s="478" t="s">
        <v>145</v>
      </c>
      <c r="J70" s="478"/>
      <c r="K70" s="478" t="s">
        <v>145</v>
      </c>
      <c r="L70" s="452">
        <f>SUM(L10:L69)</f>
        <v>0</v>
      </c>
      <c r="M70" s="453"/>
    </row>
    <row r="71" spans="1:13" x14ac:dyDescent="0.25">
      <c r="A71" s="454"/>
      <c r="B71" s="454"/>
      <c r="C71" s="454"/>
      <c r="D71" s="454"/>
      <c r="E71" s="454"/>
      <c r="F71" s="454"/>
      <c r="G71" s="455"/>
      <c r="H71" s="455"/>
      <c r="I71" s="455"/>
      <c r="J71" s="455"/>
      <c r="K71" s="455"/>
      <c r="L71" s="455"/>
      <c r="M71" s="456"/>
    </row>
    <row r="72" spans="1:13" x14ac:dyDescent="0.25">
      <c r="A72" s="457" t="s">
        <v>312</v>
      </c>
      <c r="B72" s="457"/>
      <c r="C72" s="457"/>
      <c r="D72" s="458"/>
      <c r="E72" s="458"/>
      <c r="F72" s="459"/>
      <c r="G72" s="459"/>
      <c r="H72" s="459"/>
      <c r="I72" s="459"/>
      <c r="J72" s="459"/>
      <c r="K72" s="459"/>
      <c r="L72" s="459"/>
      <c r="M72" s="456"/>
    </row>
    <row r="73" spans="1:13" x14ac:dyDescent="0.25">
      <c r="A73" s="458"/>
      <c r="B73" s="458"/>
      <c r="C73" s="458"/>
      <c r="D73" s="458"/>
      <c r="E73" s="458"/>
      <c r="F73" s="459"/>
      <c r="G73" s="459"/>
      <c r="H73" s="459"/>
      <c r="I73" s="459"/>
      <c r="J73" s="459"/>
      <c r="K73" s="459"/>
      <c r="L73" s="459"/>
      <c r="M73" s="456"/>
    </row>
    <row r="74" spans="1:13" x14ac:dyDescent="0.25">
      <c r="A74" s="460" t="s">
        <v>147</v>
      </c>
      <c r="B74" s="461"/>
      <c r="C74" s="461"/>
      <c r="D74" s="461"/>
      <c r="E74" s="461"/>
      <c r="F74" s="462"/>
      <c r="G74" s="463" t="s">
        <v>148</v>
      </c>
      <c r="H74" s="463"/>
      <c r="I74" s="463"/>
      <c r="J74" s="463"/>
      <c r="K74" s="463"/>
      <c r="L74" s="464"/>
      <c r="M74" s="456"/>
    </row>
    <row r="75" spans="1:13" ht="28.5" customHeight="1" x14ac:dyDescent="0.25">
      <c r="A75" s="465" t="s">
        <v>149</v>
      </c>
      <c r="B75" s="465"/>
      <c r="C75" s="465"/>
      <c r="D75" s="465"/>
      <c r="E75" s="465"/>
      <c r="F75" s="466"/>
      <c r="G75" s="467" t="s">
        <v>150</v>
      </c>
      <c r="H75" s="467"/>
      <c r="I75" s="467"/>
      <c r="J75" s="467"/>
      <c r="K75" s="467"/>
      <c r="L75" s="467"/>
      <c r="M75" s="456"/>
    </row>
    <row r="76" spans="1:13" x14ac:dyDescent="0.25">
      <c r="A76" s="459"/>
      <c r="B76" s="459"/>
      <c r="C76" s="459"/>
      <c r="D76" s="459"/>
      <c r="E76" s="459"/>
      <c r="F76" s="459"/>
      <c r="G76" s="459"/>
      <c r="H76" s="459"/>
      <c r="I76" s="459"/>
      <c r="J76" s="459"/>
      <c r="K76" s="459"/>
      <c r="L76" s="459"/>
      <c r="M76" s="456"/>
    </row>
    <row r="77" spans="1:13" x14ac:dyDescent="0.25">
      <c r="A77" s="459"/>
      <c r="B77" s="459"/>
      <c r="C77" s="459"/>
      <c r="D77" s="459"/>
      <c r="E77" s="459"/>
      <c r="F77" s="459"/>
      <c r="G77" s="459"/>
      <c r="H77" s="459"/>
      <c r="I77" s="459"/>
      <c r="J77" s="459"/>
      <c r="K77" s="459"/>
      <c r="L77" s="459"/>
      <c r="M77" s="456"/>
    </row>
    <row r="78" spans="1:13" x14ac:dyDescent="0.25">
      <c r="A78" s="459"/>
      <c r="B78" s="459"/>
      <c r="C78" s="459"/>
      <c r="D78" s="459"/>
      <c r="E78" s="459"/>
      <c r="F78" s="459"/>
      <c r="G78" s="459"/>
      <c r="H78" s="459"/>
      <c r="I78" s="459"/>
      <c r="J78" s="459"/>
      <c r="K78" s="459"/>
      <c r="L78" s="459"/>
      <c r="M78" s="456"/>
    </row>
    <row r="79" spans="1:13" x14ac:dyDescent="0.25">
      <c r="A79" s="459"/>
      <c r="B79" s="459"/>
      <c r="C79" s="459"/>
      <c r="D79" s="459"/>
      <c r="E79" s="459"/>
      <c r="F79" s="459"/>
      <c r="G79" s="459"/>
      <c r="H79" s="459"/>
      <c r="I79" s="459"/>
      <c r="J79" s="459"/>
      <c r="K79" s="459"/>
      <c r="L79" s="459"/>
      <c r="M79" s="456"/>
    </row>
    <row r="80" spans="1:13" x14ac:dyDescent="0.25">
      <c r="A80" s="459"/>
      <c r="B80" s="459"/>
      <c r="C80" s="459"/>
      <c r="D80" s="459"/>
      <c r="E80" s="459"/>
      <c r="F80" s="459"/>
      <c r="G80" s="459"/>
      <c r="H80" s="459"/>
      <c r="I80" s="459"/>
      <c r="J80" s="459"/>
      <c r="K80" s="459"/>
      <c r="L80" s="459"/>
      <c r="M80" s="456"/>
    </row>
    <row r="81" spans="1:13" x14ac:dyDescent="0.25">
      <c r="A81" s="459"/>
      <c r="B81" s="459"/>
      <c r="C81" s="459"/>
      <c r="D81" s="459"/>
      <c r="E81" s="459"/>
      <c r="F81" s="459"/>
      <c r="G81" s="459"/>
      <c r="H81" s="459"/>
      <c r="I81" s="459"/>
      <c r="J81" s="459"/>
      <c r="K81" s="459"/>
      <c r="L81" s="459"/>
      <c r="M81" s="456"/>
    </row>
    <row r="82" spans="1:13" x14ac:dyDescent="0.25">
      <c r="A82" s="456"/>
      <c r="B82" s="456"/>
      <c r="C82" s="456"/>
      <c r="D82" s="456"/>
      <c r="E82" s="456"/>
      <c r="F82" s="456"/>
      <c r="G82" s="456"/>
      <c r="H82" s="456"/>
      <c r="I82" s="456"/>
      <c r="J82" s="456"/>
      <c r="K82" s="456"/>
      <c r="L82" s="456"/>
      <c r="M82" s="456"/>
    </row>
    <row r="83" spans="1:13" x14ac:dyDescent="0.25">
      <c r="A83" s="456"/>
      <c r="B83" s="456"/>
      <c r="C83" s="456"/>
      <c r="D83" s="456"/>
      <c r="E83" s="456"/>
      <c r="F83" s="456"/>
      <c r="G83" s="456"/>
      <c r="H83" s="456"/>
      <c r="I83" s="456"/>
      <c r="J83" s="456"/>
      <c r="K83" s="456"/>
      <c r="L83" s="456"/>
      <c r="M83" s="456"/>
    </row>
    <row r="84" spans="1:13" x14ac:dyDescent="0.25">
      <c r="A84" s="456"/>
      <c r="B84" s="456"/>
      <c r="C84" s="456"/>
      <c r="D84" s="456"/>
      <c r="E84" s="456"/>
      <c r="F84" s="456"/>
      <c r="G84" s="456"/>
      <c r="H84" s="456"/>
      <c r="I84" s="456"/>
      <c r="J84" s="456"/>
      <c r="K84" s="456"/>
      <c r="L84" s="456"/>
      <c r="M84" s="456"/>
    </row>
    <row r="85" spans="1:13" x14ac:dyDescent="0.25">
      <c r="A85" s="456"/>
      <c r="B85" s="456"/>
      <c r="C85" s="456"/>
      <c r="D85" s="456"/>
      <c r="E85" s="456"/>
      <c r="F85" s="456"/>
      <c r="G85" s="456"/>
      <c r="H85" s="456"/>
      <c r="I85" s="456"/>
      <c r="J85" s="456"/>
      <c r="K85" s="456"/>
      <c r="L85" s="456"/>
      <c r="M85" s="456"/>
    </row>
    <row r="86" spans="1:13" x14ac:dyDescent="0.25">
      <c r="A86" s="456"/>
      <c r="B86" s="456"/>
      <c r="C86" s="456"/>
      <c r="D86" s="456"/>
      <c r="E86" s="456"/>
      <c r="F86" s="456"/>
      <c r="G86" s="456"/>
      <c r="H86" s="456"/>
      <c r="I86" s="456"/>
      <c r="J86" s="456"/>
      <c r="K86" s="456"/>
      <c r="L86" s="456"/>
      <c r="M86" s="456"/>
    </row>
    <row r="87" spans="1:13" x14ac:dyDescent="0.25">
      <c r="A87" s="456"/>
      <c r="B87" s="456"/>
      <c r="C87" s="456"/>
      <c r="D87" s="456"/>
      <c r="E87" s="456"/>
      <c r="F87" s="456"/>
      <c r="G87" s="456"/>
      <c r="H87" s="456"/>
      <c r="I87" s="456"/>
      <c r="J87" s="456"/>
      <c r="K87" s="456"/>
      <c r="L87" s="456"/>
      <c r="M87" s="456"/>
    </row>
    <row r="88" spans="1:13" x14ac:dyDescent="0.25">
      <c r="A88" s="456"/>
      <c r="B88" s="456"/>
      <c r="C88" s="456"/>
      <c r="D88" s="456"/>
      <c r="E88" s="456"/>
      <c r="F88" s="456"/>
      <c r="G88" s="456"/>
      <c r="H88" s="456"/>
      <c r="I88" s="456"/>
      <c r="J88" s="456"/>
      <c r="K88" s="456"/>
      <c r="L88" s="456"/>
      <c r="M88" s="456"/>
    </row>
    <row r="89" spans="1:13" x14ac:dyDescent="0.25">
      <c r="A89" s="456"/>
      <c r="B89" s="456"/>
      <c r="C89" s="456"/>
      <c r="D89" s="456"/>
      <c r="E89" s="456"/>
      <c r="F89" s="456"/>
      <c r="G89" s="456"/>
      <c r="H89" s="456"/>
      <c r="I89" s="456"/>
      <c r="J89" s="456"/>
      <c r="K89" s="456"/>
      <c r="L89" s="456"/>
      <c r="M89" s="456"/>
    </row>
    <row r="90" spans="1:13" x14ac:dyDescent="0.25">
      <c r="A90" s="456"/>
      <c r="B90" s="456"/>
      <c r="C90" s="456"/>
      <c r="D90" s="456"/>
      <c r="E90" s="456"/>
      <c r="F90" s="456"/>
      <c r="G90" s="456"/>
      <c r="H90" s="456"/>
      <c r="I90" s="456"/>
      <c r="J90" s="456"/>
      <c r="K90" s="456"/>
      <c r="L90" s="456"/>
      <c r="M90" s="456"/>
    </row>
    <row r="91" spans="1:13" x14ac:dyDescent="0.25">
      <c r="A91" s="456"/>
      <c r="B91" s="456"/>
      <c r="C91" s="456"/>
      <c r="D91" s="456"/>
      <c r="E91" s="456"/>
      <c r="F91" s="456"/>
      <c r="G91" s="456"/>
      <c r="H91" s="456"/>
      <c r="I91" s="456"/>
      <c r="J91" s="456"/>
      <c r="K91" s="456"/>
      <c r="L91" s="456"/>
      <c r="M91" s="456"/>
    </row>
    <row r="92" spans="1:13" x14ac:dyDescent="0.25">
      <c r="A92" s="456"/>
      <c r="B92" s="456"/>
      <c r="C92" s="456"/>
      <c r="D92" s="456"/>
      <c r="E92" s="456"/>
      <c r="F92" s="456"/>
      <c r="G92" s="456"/>
      <c r="H92" s="456"/>
      <c r="I92" s="456"/>
      <c r="J92" s="456"/>
      <c r="K92" s="456"/>
      <c r="L92" s="456"/>
      <c r="M92" s="456"/>
    </row>
  </sheetData>
  <mergeCells count="18">
    <mergeCell ref="G74:K74"/>
    <mergeCell ref="G75:L75"/>
    <mergeCell ref="G8:G9"/>
    <mergeCell ref="H8:H9"/>
    <mergeCell ref="I8:J8"/>
    <mergeCell ref="K8:K9"/>
    <mergeCell ref="L8:L9"/>
    <mergeCell ref="A70:F70"/>
    <mergeCell ref="D1:E1"/>
    <mergeCell ref="J1:K1"/>
    <mergeCell ref="A4:L4"/>
    <mergeCell ref="A6:L6"/>
    <mergeCell ref="A8:A9"/>
    <mergeCell ref="B8:B9"/>
    <mergeCell ref="C8:C9"/>
    <mergeCell ref="D8:D9"/>
    <mergeCell ref="E8:E9"/>
    <mergeCell ref="F8:F9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0"/>
  <sheetViews>
    <sheetView workbookViewId="0">
      <selection activeCell="L49" sqref="L49"/>
    </sheetView>
  </sheetViews>
  <sheetFormatPr defaultRowHeight="15" x14ac:dyDescent="0.25"/>
  <cols>
    <col min="1" max="1" width="4.28515625" customWidth="1"/>
    <col min="2" max="2" width="13.85546875" customWidth="1"/>
    <col min="3" max="3" width="36.85546875" customWidth="1"/>
    <col min="4" max="4" width="9.42578125" customWidth="1"/>
    <col min="5" max="5" width="5" customWidth="1"/>
    <col min="6" max="6" width="16.28515625" customWidth="1"/>
    <col min="7" max="7" width="11" customWidth="1"/>
    <col min="8" max="8" width="7.85546875" customWidth="1"/>
    <col min="9" max="9" width="5.28515625" customWidth="1"/>
    <col min="10" max="10" width="7.5703125" customWidth="1"/>
    <col min="11" max="11" width="11.5703125" customWidth="1"/>
    <col min="12" max="12" width="8.42578125" customWidth="1"/>
    <col min="257" max="257" width="4.28515625" customWidth="1"/>
    <col min="258" max="258" width="13.85546875" customWidth="1"/>
    <col min="259" max="259" width="36.85546875" customWidth="1"/>
    <col min="260" max="260" width="9.42578125" customWidth="1"/>
    <col min="261" max="261" width="5" customWidth="1"/>
    <col min="262" max="262" width="9.42578125" customWidth="1"/>
    <col min="263" max="263" width="11" customWidth="1"/>
    <col min="264" max="264" width="7.85546875" customWidth="1"/>
    <col min="265" max="265" width="5.28515625" customWidth="1"/>
    <col min="266" max="266" width="7.5703125" customWidth="1"/>
    <col min="267" max="267" width="11.5703125" customWidth="1"/>
    <col min="268" max="268" width="8.42578125" customWidth="1"/>
    <col min="513" max="513" width="4.28515625" customWidth="1"/>
    <col min="514" max="514" width="13.85546875" customWidth="1"/>
    <col min="515" max="515" width="36.85546875" customWidth="1"/>
    <col min="516" max="516" width="9.42578125" customWidth="1"/>
    <col min="517" max="517" width="5" customWidth="1"/>
    <col min="518" max="518" width="9.42578125" customWidth="1"/>
    <col min="519" max="519" width="11" customWidth="1"/>
    <col min="520" max="520" width="7.85546875" customWidth="1"/>
    <col min="521" max="521" width="5.28515625" customWidth="1"/>
    <col min="522" max="522" width="7.5703125" customWidth="1"/>
    <col min="523" max="523" width="11.5703125" customWidth="1"/>
    <col min="524" max="524" width="8.42578125" customWidth="1"/>
    <col min="769" max="769" width="4.28515625" customWidth="1"/>
    <col min="770" max="770" width="13.85546875" customWidth="1"/>
    <col min="771" max="771" width="36.85546875" customWidth="1"/>
    <col min="772" max="772" width="9.42578125" customWidth="1"/>
    <col min="773" max="773" width="5" customWidth="1"/>
    <col min="774" max="774" width="9.42578125" customWidth="1"/>
    <col min="775" max="775" width="11" customWidth="1"/>
    <col min="776" max="776" width="7.85546875" customWidth="1"/>
    <col min="777" max="777" width="5.28515625" customWidth="1"/>
    <col min="778" max="778" width="7.5703125" customWidth="1"/>
    <col min="779" max="779" width="11.5703125" customWidth="1"/>
    <col min="780" max="780" width="8.42578125" customWidth="1"/>
    <col min="1025" max="1025" width="4.28515625" customWidth="1"/>
    <col min="1026" max="1026" width="13.85546875" customWidth="1"/>
    <col min="1027" max="1027" width="36.85546875" customWidth="1"/>
    <col min="1028" max="1028" width="9.42578125" customWidth="1"/>
    <col min="1029" max="1029" width="5" customWidth="1"/>
    <col min="1030" max="1030" width="9.42578125" customWidth="1"/>
    <col min="1031" max="1031" width="11" customWidth="1"/>
    <col min="1032" max="1032" width="7.85546875" customWidth="1"/>
    <col min="1033" max="1033" width="5.28515625" customWidth="1"/>
    <col min="1034" max="1034" width="7.5703125" customWidth="1"/>
    <col min="1035" max="1035" width="11.5703125" customWidth="1"/>
    <col min="1036" max="1036" width="8.42578125" customWidth="1"/>
    <col min="1281" max="1281" width="4.28515625" customWidth="1"/>
    <col min="1282" max="1282" width="13.85546875" customWidth="1"/>
    <col min="1283" max="1283" width="36.85546875" customWidth="1"/>
    <col min="1284" max="1284" width="9.42578125" customWidth="1"/>
    <col min="1285" max="1285" width="5" customWidth="1"/>
    <col min="1286" max="1286" width="9.42578125" customWidth="1"/>
    <col min="1287" max="1287" width="11" customWidth="1"/>
    <col min="1288" max="1288" width="7.85546875" customWidth="1"/>
    <col min="1289" max="1289" width="5.28515625" customWidth="1"/>
    <col min="1290" max="1290" width="7.5703125" customWidth="1"/>
    <col min="1291" max="1291" width="11.5703125" customWidth="1"/>
    <col min="1292" max="1292" width="8.42578125" customWidth="1"/>
    <col min="1537" max="1537" width="4.28515625" customWidth="1"/>
    <col min="1538" max="1538" width="13.85546875" customWidth="1"/>
    <col min="1539" max="1539" width="36.85546875" customWidth="1"/>
    <col min="1540" max="1540" width="9.42578125" customWidth="1"/>
    <col min="1541" max="1541" width="5" customWidth="1"/>
    <col min="1542" max="1542" width="9.42578125" customWidth="1"/>
    <col min="1543" max="1543" width="11" customWidth="1"/>
    <col min="1544" max="1544" width="7.85546875" customWidth="1"/>
    <col min="1545" max="1545" width="5.28515625" customWidth="1"/>
    <col min="1546" max="1546" width="7.5703125" customWidth="1"/>
    <col min="1547" max="1547" width="11.5703125" customWidth="1"/>
    <col min="1548" max="1548" width="8.42578125" customWidth="1"/>
    <col min="1793" max="1793" width="4.28515625" customWidth="1"/>
    <col min="1794" max="1794" width="13.85546875" customWidth="1"/>
    <col min="1795" max="1795" width="36.85546875" customWidth="1"/>
    <col min="1796" max="1796" width="9.42578125" customWidth="1"/>
    <col min="1797" max="1797" width="5" customWidth="1"/>
    <col min="1798" max="1798" width="9.42578125" customWidth="1"/>
    <col min="1799" max="1799" width="11" customWidth="1"/>
    <col min="1800" max="1800" width="7.85546875" customWidth="1"/>
    <col min="1801" max="1801" width="5.28515625" customWidth="1"/>
    <col min="1802" max="1802" width="7.5703125" customWidth="1"/>
    <col min="1803" max="1803" width="11.5703125" customWidth="1"/>
    <col min="1804" max="1804" width="8.42578125" customWidth="1"/>
    <col min="2049" max="2049" width="4.28515625" customWidth="1"/>
    <col min="2050" max="2050" width="13.85546875" customWidth="1"/>
    <col min="2051" max="2051" width="36.85546875" customWidth="1"/>
    <col min="2052" max="2052" width="9.42578125" customWidth="1"/>
    <col min="2053" max="2053" width="5" customWidth="1"/>
    <col min="2054" max="2054" width="9.42578125" customWidth="1"/>
    <col min="2055" max="2055" width="11" customWidth="1"/>
    <col min="2056" max="2056" width="7.85546875" customWidth="1"/>
    <col min="2057" max="2057" width="5.28515625" customWidth="1"/>
    <col min="2058" max="2058" width="7.5703125" customWidth="1"/>
    <col min="2059" max="2059" width="11.5703125" customWidth="1"/>
    <col min="2060" max="2060" width="8.42578125" customWidth="1"/>
    <col min="2305" max="2305" width="4.28515625" customWidth="1"/>
    <col min="2306" max="2306" width="13.85546875" customWidth="1"/>
    <col min="2307" max="2307" width="36.85546875" customWidth="1"/>
    <col min="2308" max="2308" width="9.42578125" customWidth="1"/>
    <col min="2309" max="2309" width="5" customWidth="1"/>
    <col min="2310" max="2310" width="9.42578125" customWidth="1"/>
    <col min="2311" max="2311" width="11" customWidth="1"/>
    <col min="2312" max="2312" width="7.85546875" customWidth="1"/>
    <col min="2313" max="2313" width="5.28515625" customWidth="1"/>
    <col min="2314" max="2314" width="7.5703125" customWidth="1"/>
    <col min="2315" max="2315" width="11.5703125" customWidth="1"/>
    <col min="2316" max="2316" width="8.42578125" customWidth="1"/>
    <col min="2561" max="2561" width="4.28515625" customWidth="1"/>
    <col min="2562" max="2562" width="13.85546875" customWidth="1"/>
    <col min="2563" max="2563" width="36.85546875" customWidth="1"/>
    <col min="2564" max="2564" width="9.42578125" customWidth="1"/>
    <col min="2565" max="2565" width="5" customWidth="1"/>
    <col min="2566" max="2566" width="9.42578125" customWidth="1"/>
    <col min="2567" max="2567" width="11" customWidth="1"/>
    <col min="2568" max="2568" width="7.85546875" customWidth="1"/>
    <col min="2569" max="2569" width="5.28515625" customWidth="1"/>
    <col min="2570" max="2570" width="7.5703125" customWidth="1"/>
    <col min="2571" max="2571" width="11.5703125" customWidth="1"/>
    <col min="2572" max="2572" width="8.42578125" customWidth="1"/>
    <col min="2817" max="2817" width="4.28515625" customWidth="1"/>
    <col min="2818" max="2818" width="13.85546875" customWidth="1"/>
    <col min="2819" max="2819" width="36.85546875" customWidth="1"/>
    <col min="2820" max="2820" width="9.42578125" customWidth="1"/>
    <col min="2821" max="2821" width="5" customWidth="1"/>
    <col min="2822" max="2822" width="9.42578125" customWidth="1"/>
    <col min="2823" max="2823" width="11" customWidth="1"/>
    <col min="2824" max="2824" width="7.85546875" customWidth="1"/>
    <col min="2825" max="2825" width="5.28515625" customWidth="1"/>
    <col min="2826" max="2826" width="7.5703125" customWidth="1"/>
    <col min="2827" max="2827" width="11.5703125" customWidth="1"/>
    <col min="2828" max="2828" width="8.42578125" customWidth="1"/>
    <col min="3073" max="3073" width="4.28515625" customWidth="1"/>
    <col min="3074" max="3074" width="13.85546875" customWidth="1"/>
    <col min="3075" max="3075" width="36.85546875" customWidth="1"/>
    <col min="3076" max="3076" width="9.42578125" customWidth="1"/>
    <col min="3077" max="3077" width="5" customWidth="1"/>
    <col min="3078" max="3078" width="9.42578125" customWidth="1"/>
    <col min="3079" max="3079" width="11" customWidth="1"/>
    <col min="3080" max="3080" width="7.85546875" customWidth="1"/>
    <col min="3081" max="3081" width="5.28515625" customWidth="1"/>
    <col min="3082" max="3082" width="7.5703125" customWidth="1"/>
    <col min="3083" max="3083" width="11.5703125" customWidth="1"/>
    <col min="3084" max="3084" width="8.42578125" customWidth="1"/>
    <col min="3329" max="3329" width="4.28515625" customWidth="1"/>
    <col min="3330" max="3330" width="13.85546875" customWidth="1"/>
    <col min="3331" max="3331" width="36.85546875" customWidth="1"/>
    <col min="3332" max="3332" width="9.42578125" customWidth="1"/>
    <col min="3333" max="3333" width="5" customWidth="1"/>
    <col min="3334" max="3334" width="9.42578125" customWidth="1"/>
    <col min="3335" max="3335" width="11" customWidth="1"/>
    <col min="3336" max="3336" width="7.85546875" customWidth="1"/>
    <col min="3337" max="3337" width="5.28515625" customWidth="1"/>
    <col min="3338" max="3338" width="7.5703125" customWidth="1"/>
    <col min="3339" max="3339" width="11.5703125" customWidth="1"/>
    <col min="3340" max="3340" width="8.42578125" customWidth="1"/>
    <col min="3585" max="3585" width="4.28515625" customWidth="1"/>
    <col min="3586" max="3586" width="13.85546875" customWidth="1"/>
    <col min="3587" max="3587" width="36.85546875" customWidth="1"/>
    <col min="3588" max="3588" width="9.42578125" customWidth="1"/>
    <col min="3589" max="3589" width="5" customWidth="1"/>
    <col min="3590" max="3590" width="9.42578125" customWidth="1"/>
    <col min="3591" max="3591" width="11" customWidth="1"/>
    <col min="3592" max="3592" width="7.85546875" customWidth="1"/>
    <col min="3593" max="3593" width="5.28515625" customWidth="1"/>
    <col min="3594" max="3594" width="7.5703125" customWidth="1"/>
    <col min="3595" max="3595" width="11.5703125" customWidth="1"/>
    <col min="3596" max="3596" width="8.42578125" customWidth="1"/>
    <col min="3841" max="3841" width="4.28515625" customWidth="1"/>
    <col min="3842" max="3842" width="13.85546875" customWidth="1"/>
    <col min="3843" max="3843" width="36.85546875" customWidth="1"/>
    <col min="3844" max="3844" width="9.42578125" customWidth="1"/>
    <col min="3845" max="3845" width="5" customWidth="1"/>
    <col min="3846" max="3846" width="9.42578125" customWidth="1"/>
    <col min="3847" max="3847" width="11" customWidth="1"/>
    <col min="3848" max="3848" width="7.85546875" customWidth="1"/>
    <col min="3849" max="3849" width="5.28515625" customWidth="1"/>
    <col min="3850" max="3850" width="7.5703125" customWidth="1"/>
    <col min="3851" max="3851" width="11.5703125" customWidth="1"/>
    <col min="3852" max="3852" width="8.42578125" customWidth="1"/>
    <col min="4097" max="4097" width="4.28515625" customWidth="1"/>
    <col min="4098" max="4098" width="13.85546875" customWidth="1"/>
    <col min="4099" max="4099" width="36.85546875" customWidth="1"/>
    <col min="4100" max="4100" width="9.42578125" customWidth="1"/>
    <col min="4101" max="4101" width="5" customWidth="1"/>
    <col min="4102" max="4102" width="9.42578125" customWidth="1"/>
    <col min="4103" max="4103" width="11" customWidth="1"/>
    <col min="4104" max="4104" width="7.85546875" customWidth="1"/>
    <col min="4105" max="4105" width="5.28515625" customWidth="1"/>
    <col min="4106" max="4106" width="7.5703125" customWidth="1"/>
    <col min="4107" max="4107" width="11.5703125" customWidth="1"/>
    <col min="4108" max="4108" width="8.42578125" customWidth="1"/>
    <col min="4353" max="4353" width="4.28515625" customWidth="1"/>
    <col min="4354" max="4354" width="13.85546875" customWidth="1"/>
    <col min="4355" max="4355" width="36.85546875" customWidth="1"/>
    <col min="4356" max="4356" width="9.42578125" customWidth="1"/>
    <col min="4357" max="4357" width="5" customWidth="1"/>
    <col min="4358" max="4358" width="9.42578125" customWidth="1"/>
    <col min="4359" max="4359" width="11" customWidth="1"/>
    <col min="4360" max="4360" width="7.85546875" customWidth="1"/>
    <col min="4361" max="4361" width="5.28515625" customWidth="1"/>
    <col min="4362" max="4362" width="7.5703125" customWidth="1"/>
    <col min="4363" max="4363" width="11.5703125" customWidth="1"/>
    <col min="4364" max="4364" width="8.42578125" customWidth="1"/>
    <col min="4609" max="4609" width="4.28515625" customWidth="1"/>
    <col min="4610" max="4610" width="13.85546875" customWidth="1"/>
    <col min="4611" max="4611" width="36.85546875" customWidth="1"/>
    <col min="4612" max="4612" width="9.42578125" customWidth="1"/>
    <col min="4613" max="4613" width="5" customWidth="1"/>
    <col min="4614" max="4614" width="9.42578125" customWidth="1"/>
    <col min="4615" max="4615" width="11" customWidth="1"/>
    <col min="4616" max="4616" width="7.85546875" customWidth="1"/>
    <col min="4617" max="4617" width="5.28515625" customWidth="1"/>
    <col min="4618" max="4618" width="7.5703125" customWidth="1"/>
    <col min="4619" max="4619" width="11.5703125" customWidth="1"/>
    <col min="4620" max="4620" width="8.42578125" customWidth="1"/>
    <col min="4865" max="4865" width="4.28515625" customWidth="1"/>
    <col min="4866" max="4866" width="13.85546875" customWidth="1"/>
    <col min="4867" max="4867" width="36.85546875" customWidth="1"/>
    <col min="4868" max="4868" width="9.42578125" customWidth="1"/>
    <col min="4869" max="4869" width="5" customWidth="1"/>
    <col min="4870" max="4870" width="9.42578125" customWidth="1"/>
    <col min="4871" max="4871" width="11" customWidth="1"/>
    <col min="4872" max="4872" width="7.85546875" customWidth="1"/>
    <col min="4873" max="4873" width="5.28515625" customWidth="1"/>
    <col min="4874" max="4874" width="7.5703125" customWidth="1"/>
    <col min="4875" max="4875" width="11.5703125" customWidth="1"/>
    <col min="4876" max="4876" width="8.42578125" customWidth="1"/>
    <col min="5121" max="5121" width="4.28515625" customWidth="1"/>
    <col min="5122" max="5122" width="13.85546875" customWidth="1"/>
    <col min="5123" max="5123" width="36.85546875" customWidth="1"/>
    <col min="5124" max="5124" width="9.42578125" customWidth="1"/>
    <col min="5125" max="5125" width="5" customWidth="1"/>
    <col min="5126" max="5126" width="9.42578125" customWidth="1"/>
    <col min="5127" max="5127" width="11" customWidth="1"/>
    <col min="5128" max="5128" width="7.85546875" customWidth="1"/>
    <col min="5129" max="5129" width="5.28515625" customWidth="1"/>
    <col min="5130" max="5130" width="7.5703125" customWidth="1"/>
    <col min="5131" max="5131" width="11.5703125" customWidth="1"/>
    <col min="5132" max="5132" width="8.42578125" customWidth="1"/>
    <col min="5377" max="5377" width="4.28515625" customWidth="1"/>
    <col min="5378" max="5378" width="13.85546875" customWidth="1"/>
    <col min="5379" max="5379" width="36.85546875" customWidth="1"/>
    <col min="5380" max="5380" width="9.42578125" customWidth="1"/>
    <col min="5381" max="5381" width="5" customWidth="1"/>
    <col min="5382" max="5382" width="9.42578125" customWidth="1"/>
    <col min="5383" max="5383" width="11" customWidth="1"/>
    <col min="5384" max="5384" width="7.85546875" customWidth="1"/>
    <col min="5385" max="5385" width="5.28515625" customWidth="1"/>
    <col min="5386" max="5386" width="7.5703125" customWidth="1"/>
    <col min="5387" max="5387" width="11.5703125" customWidth="1"/>
    <col min="5388" max="5388" width="8.42578125" customWidth="1"/>
    <col min="5633" max="5633" width="4.28515625" customWidth="1"/>
    <col min="5634" max="5634" width="13.85546875" customWidth="1"/>
    <col min="5635" max="5635" width="36.85546875" customWidth="1"/>
    <col min="5636" max="5636" width="9.42578125" customWidth="1"/>
    <col min="5637" max="5637" width="5" customWidth="1"/>
    <col min="5638" max="5638" width="9.42578125" customWidth="1"/>
    <col min="5639" max="5639" width="11" customWidth="1"/>
    <col min="5640" max="5640" width="7.85546875" customWidth="1"/>
    <col min="5641" max="5641" width="5.28515625" customWidth="1"/>
    <col min="5642" max="5642" width="7.5703125" customWidth="1"/>
    <col min="5643" max="5643" width="11.5703125" customWidth="1"/>
    <col min="5644" max="5644" width="8.42578125" customWidth="1"/>
    <col min="5889" max="5889" width="4.28515625" customWidth="1"/>
    <col min="5890" max="5890" width="13.85546875" customWidth="1"/>
    <col min="5891" max="5891" width="36.85546875" customWidth="1"/>
    <col min="5892" max="5892" width="9.42578125" customWidth="1"/>
    <col min="5893" max="5893" width="5" customWidth="1"/>
    <col min="5894" max="5894" width="9.42578125" customWidth="1"/>
    <col min="5895" max="5895" width="11" customWidth="1"/>
    <col min="5896" max="5896" width="7.85546875" customWidth="1"/>
    <col min="5897" max="5897" width="5.28515625" customWidth="1"/>
    <col min="5898" max="5898" width="7.5703125" customWidth="1"/>
    <col min="5899" max="5899" width="11.5703125" customWidth="1"/>
    <col min="5900" max="5900" width="8.42578125" customWidth="1"/>
    <col min="6145" max="6145" width="4.28515625" customWidth="1"/>
    <col min="6146" max="6146" width="13.85546875" customWidth="1"/>
    <col min="6147" max="6147" width="36.85546875" customWidth="1"/>
    <col min="6148" max="6148" width="9.42578125" customWidth="1"/>
    <col min="6149" max="6149" width="5" customWidth="1"/>
    <col min="6150" max="6150" width="9.42578125" customWidth="1"/>
    <col min="6151" max="6151" width="11" customWidth="1"/>
    <col min="6152" max="6152" width="7.85546875" customWidth="1"/>
    <col min="6153" max="6153" width="5.28515625" customWidth="1"/>
    <col min="6154" max="6154" width="7.5703125" customWidth="1"/>
    <col min="6155" max="6155" width="11.5703125" customWidth="1"/>
    <col min="6156" max="6156" width="8.42578125" customWidth="1"/>
    <col min="6401" max="6401" width="4.28515625" customWidth="1"/>
    <col min="6402" max="6402" width="13.85546875" customWidth="1"/>
    <col min="6403" max="6403" width="36.85546875" customWidth="1"/>
    <col min="6404" max="6404" width="9.42578125" customWidth="1"/>
    <col min="6405" max="6405" width="5" customWidth="1"/>
    <col min="6406" max="6406" width="9.42578125" customWidth="1"/>
    <col min="6407" max="6407" width="11" customWidth="1"/>
    <col min="6408" max="6408" width="7.85546875" customWidth="1"/>
    <col min="6409" max="6409" width="5.28515625" customWidth="1"/>
    <col min="6410" max="6410" width="7.5703125" customWidth="1"/>
    <col min="6411" max="6411" width="11.5703125" customWidth="1"/>
    <col min="6412" max="6412" width="8.42578125" customWidth="1"/>
    <col min="6657" max="6657" width="4.28515625" customWidth="1"/>
    <col min="6658" max="6658" width="13.85546875" customWidth="1"/>
    <col min="6659" max="6659" width="36.85546875" customWidth="1"/>
    <col min="6660" max="6660" width="9.42578125" customWidth="1"/>
    <col min="6661" max="6661" width="5" customWidth="1"/>
    <col min="6662" max="6662" width="9.42578125" customWidth="1"/>
    <col min="6663" max="6663" width="11" customWidth="1"/>
    <col min="6664" max="6664" width="7.85546875" customWidth="1"/>
    <col min="6665" max="6665" width="5.28515625" customWidth="1"/>
    <col min="6666" max="6666" width="7.5703125" customWidth="1"/>
    <col min="6667" max="6667" width="11.5703125" customWidth="1"/>
    <col min="6668" max="6668" width="8.42578125" customWidth="1"/>
    <col min="6913" max="6913" width="4.28515625" customWidth="1"/>
    <col min="6914" max="6914" width="13.85546875" customWidth="1"/>
    <col min="6915" max="6915" width="36.85546875" customWidth="1"/>
    <col min="6916" max="6916" width="9.42578125" customWidth="1"/>
    <col min="6917" max="6917" width="5" customWidth="1"/>
    <col min="6918" max="6918" width="9.42578125" customWidth="1"/>
    <col min="6919" max="6919" width="11" customWidth="1"/>
    <col min="6920" max="6920" width="7.85546875" customWidth="1"/>
    <col min="6921" max="6921" width="5.28515625" customWidth="1"/>
    <col min="6922" max="6922" width="7.5703125" customWidth="1"/>
    <col min="6923" max="6923" width="11.5703125" customWidth="1"/>
    <col min="6924" max="6924" width="8.42578125" customWidth="1"/>
    <col min="7169" max="7169" width="4.28515625" customWidth="1"/>
    <col min="7170" max="7170" width="13.85546875" customWidth="1"/>
    <col min="7171" max="7171" width="36.85546875" customWidth="1"/>
    <col min="7172" max="7172" width="9.42578125" customWidth="1"/>
    <col min="7173" max="7173" width="5" customWidth="1"/>
    <col min="7174" max="7174" width="9.42578125" customWidth="1"/>
    <col min="7175" max="7175" width="11" customWidth="1"/>
    <col min="7176" max="7176" width="7.85546875" customWidth="1"/>
    <col min="7177" max="7177" width="5.28515625" customWidth="1"/>
    <col min="7178" max="7178" width="7.5703125" customWidth="1"/>
    <col min="7179" max="7179" width="11.5703125" customWidth="1"/>
    <col min="7180" max="7180" width="8.42578125" customWidth="1"/>
    <col min="7425" max="7425" width="4.28515625" customWidth="1"/>
    <col min="7426" max="7426" width="13.85546875" customWidth="1"/>
    <col min="7427" max="7427" width="36.85546875" customWidth="1"/>
    <col min="7428" max="7428" width="9.42578125" customWidth="1"/>
    <col min="7429" max="7429" width="5" customWidth="1"/>
    <col min="7430" max="7430" width="9.42578125" customWidth="1"/>
    <col min="7431" max="7431" width="11" customWidth="1"/>
    <col min="7432" max="7432" width="7.85546875" customWidth="1"/>
    <col min="7433" max="7433" width="5.28515625" customWidth="1"/>
    <col min="7434" max="7434" width="7.5703125" customWidth="1"/>
    <col min="7435" max="7435" width="11.5703125" customWidth="1"/>
    <col min="7436" max="7436" width="8.42578125" customWidth="1"/>
    <col min="7681" max="7681" width="4.28515625" customWidth="1"/>
    <col min="7682" max="7682" width="13.85546875" customWidth="1"/>
    <col min="7683" max="7683" width="36.85546875" customWidth="1"/>
    <col min="7684" max="7684" width="9.42578125" customWidth="1"/>
    <col min="7685" max="7685" width="5" customWidth="1"/>
    <col min="7686" max="7686" width="9.42578125" customWidth="1"/>
    <col min="7687" max="7687" width="11" customWidth="1"/>
    <col min="7688" max="7688" width="7.85546875" customWidth="1"/>
    <col min="7689" max="7689" width="5.28515625" customWidth="1"/>
    <col min="7690" max="7690" width="7.5703125" customWidth="1"/>
    <col min="7691" max="7691" width="11.5703125" customWidth="1"/>
    <col min="7692" max="7692" width="8.42578125" customWidth="1"/>
    <col min="7937" max="7937" width="4.28515625" customWidth="1"/>
    <col min="7938" max="7938" width="13.85546875" customWidth="1"/>
    <col min="7939" max="7939" width="36.85546875" customWidth="1"/>
    <col min="7940" max="7940" width="9.42578125" customWidth="1"/>
    <col min="7941" max="7941" width="5" customWidth="1"/>
    <col min="7942" max="7942" width="9.42578125" customWidth="1"/>
    <col min="7943" max="7943" width="11" customWidth="1"/>
    <col min="7944" max="7944" width="7.85546875" customWidth="1"/>
    <col min="7945" max="7945" width="5.28515625" customWidth="1"/>
    <col min="7946" max="7946" width="7.5703125" customWidth="1"/>
    <col min="7947" max="7947" width="11.5703125" customWidth="1"/>
    <col min="7948" max="7948" width="8.42578125" customWidth="1"/>
    <col min="8193" max="8193" width="4.28515625" customWidth="1"/>
    <col min="8194" max="8194" width="13.85546875" customWidth="1"/>
    <col min="8195" max="8195" width="36.85546875" customWidth="1"/>
    <col min="8196" max="8196" width="9.42578125" customWidth="1"/>
    <col min="8197" max="8197" width="5" customWidth="1"/>
    <col min="8198" max="8198" width="9.42578125" customWidth="1"/>
    <col min="8199" max="8199" width="11" customWidth="1"/>
    <col min="8200" max="8200" width="7.85546875" customWidth="1"/>
    <col min="8201" max="8201" width="5.28515625" customWidth="1"/>
    <col min="8202" max="8202" width="7.5703125" customWidth="1"/>
    <col min="8203" max="8203" width="11.5703125" customWidth="1"/>
    <col min="8204" max="8204" width="8.42578125" customWidth="1"/>
    <col min="8449" max="8449" width="4.28515625" customWidth="1"/>
    <col min="8450" max="8450" width="13.85546875" customWidth="1"/>
    <col min="8451" max="8451" width="36.85546875" customWidth="1"/>
    <col min="8452" max="8452" width="9.42578125" customWidth="1"/>
    <col min="8453" max="8453" width="5" customWidth="1"/>
    <col min="8454" max="8454" width="9.42578125" customWidth="1"/>
    <col min="8455" max="8455" width="11" customWidth="1"/>
    <col min="8456" max="8456" width="7.85546875" customWidth="1"/>
    <col min="8457" max="8457" width="5.28515625" customWidth="1"/>
    <col min="8458" max="8458" width="7.5703125" customWidth="1"/>
    <col min="8459" max="8459" width="11.5703125" customWidth="1"/>
    <col min="8460" max="8460" width="8.42578125" customWidth="1"/>
    <col min="8705" max="8705" width="4.28515625" customWidth="1"/>
    <col min="8706" max="8706" width="13.85546875" customWidth="1"/>
    <col min="8707" max="8707" width="36.85546875" customWidth="1"/>
    <col min="8708" max="8708" width="9.42578125" customWidth="1"/>
    <col min="8709" max="8709" width="5" customWidth="1"/>
    <col min="8710" max="8710" width="9.42578125" customWidth="1"/>
    <col min="8711" max="8711" width="11" customWidth="1"/>
    <col min="8712" max="8712" width="7.85546875" customWidth="1"/>
    <col min="8713" max="8713" width="5.28515625" customWidth="1"/>
    <col min="8714" max="8714" width="7.5703125" customWidth="1"/>
    <col min="8715" max="8715" width="11.5703125" customWidth="1"/>
    <col min="8716" max="8716" width="8.42578125" customWidth="1"/>
    <col min="8961" max="8961" width="4.28515625" customWidth="1"/>
    <col min="8962" max="8962" width="13.85546875" customWidth="1"/>
    <col min="8963" max="8963" width="36.85546875" customWidth="1"/>
    <col min="8964" max="8964" width="9.42578125" customWidth="1"/>
    <col min="8965" max="8965" width="5" customWidth="1"/>
    <col min="8966" max="8966" width="9.42578125" customWidth="1"/>
    <col min="8967" max="8967" width="11" customWidth="1"/>
    <col min="8968" max="8968" width="7.85546875" customWidth="1"/>
    <col min="8969" max="8969" width="5.28515625" customWidth="1"/>
    <col min="8970" max="8970" width="7.5703125" customWidth="1"/>
    <col min="8971" max="8971" width="11.5703125" customWidth="1"/>
    <col min="8972" max="8972" width="8.42578125" customWidth="1"/>
    <col min="9217" max="9217" width="4.28515625" customWidth="1"/>
    <col min="9218" max="9218" width="13.85546875" customWidth="1"/>
    <col min="9219" max="9219" width="36.85546875" customWidth="1"/>
    <col min="9220" max="9220" width="9.42578125" customWidth="1"/>
    <col min="9221" max="9221" width="5" customWidth="1"/>
    <col min="9222" max="9222" width="9.42578125" customWidth="1"/>
    <col min="9223" max="9223" width="11" customWidth="1"/>
    <col min="9224" max="9224" width="7.85546875" customWidth="1"/>
    <col min="9225" max="9225" width="5.28515625" customWidth="1"/>
    <col min="9226" max="9226" width="7.5703125" customWidth="1"/>
    <col min="9227" max="9227" width="11.5703125" customWidth="1"/>
    <col min="9228" max="9228" width="8.42578125" customWidth="1"/>
    <col min="9473" max="9473" width="4.28515625" customWidth="1"/>
    <col min="9474" max="9474" width="13.85546875" customWidth="1"/>
    <col min="9475" max="9475" width="36.85546875" customWidth="1"/>
    <col min="9476" max="9476" width="9.42578125" customWidth="1"/>
    <col min="9477" max="9477" width="5" customWidth="1"/>
    <col min="9478" max="9478" width="9.42578125" customWidth="1"/>
    <col min="9479" max="9479" width="11" customWidth="1"/>
    <col min="9480" max="9480" width="7.85546875" customWidth="1"/>
    <col min="9481" max="9481" width="5.28515625" customWidth="1"/>
    <col min="9482" max="9482" width="7.5703125" customWidth="1"/>
    <col min="9483" max="9483" width="11.5703125" customWidth="1"/>
    <col min="9484" max="9484" width="8.42578125" customWidth="1"/>
    <col min="9729" max="9729" width="4.28515625" customWidth="1"/>
    <col min="9730" max="9730" width="13.85546875" customWidth="1"/>
    <col min="9731" max="9731" width="36.85546875" customWidth="1"/>
    <col min="9732" max="9732" width="9.42578125" customWidth="1"/>
    <col min="9733" max="9733" width="5" customWidth="1"/>
    <col min="9734" max="9734" width="9.42578125" customWidth="1"/>
    <col min="9735" max="9735" width="11" customWidth="1"/>
    <col min="9736" max="9736" width="7.85546875" customWidth="1"/>
    <col min="9737" max="9737" width="5.28515625" customWidth="1"/>
    <col min="9738" max="9738" width="7.5703125" customWidth="1"/>
    <col min="9739" max="9739" width="11.5703125" customWidth="1"/>
    <col min="9740" max="9740" width="8.42578125" customWidth="1"/>
    <col min="9985" max="9985" width="4.28515625" customWidth="1"/>
    <col min="9986" max="9986" width="13.85546875" customWidth="1"/>
    <col min="9987" max="9987" width="36.85546875" customWidth="1"/>
    <col min="9988" max="9988" width="9.42578125" customWidth="1"/>
    <col min="9989" max="9989" width="5" customWidth="1"/>
    <col min="9990" max="9990" width="9.42578125" customWidth="1"/>
    <col min="9991" max="9991" width="11" customWidth="1"/>
    <col min="9992" max="9992" width="7.85546875" customWidth="1"/>
    <col min="9993" max="9993" width="5.28515625" customWidth="1"/>
    <col min="9994" max="9994" width="7.5703125" customWidth="1"/>
    <col min="9995" max="9995" width="11.5703125" customWidth="1"/>
    <col min="9996" max="9996" width="8.42578125" customWidth="1"/>
    <col min="10241" max="10241" width="4.28515625" customWidth="1"/>
    <col min="10242" max="10242" width="13.85546875" customWidth="1"/>
    <col min="10243" max="10243" width="36.85546875" customWidth="1"/>
    <col min="10244" max="10244" width="9.42578125" customWidth="1"/>
    <col min="10245" max="10245" width="5" customWidth="1"/>
    <col min="10246" max="10246" width="9.42578125" customWidth="1"/>
    <col min="10247" max="10247" width="11" customWidth="1"/>
    <col min="10248" max="10248" width="7.85546875" customWidth="1"/>
    <col min="10249" max="10249" width="5.28515625" customWidth="1"/>
    <col min="10250" max="10250" width="7.5703125" customWidth="1"/>
    <col min="10251" max="10251" width="11.5703125" customWidth="1"/>
    <col min="10252" max="10252" width="8.42578125" customWidth="1"/>
    <col min="10497" max="10497" width="4.28515625" customWidth="1"/>
    <col min="10498" max="10498" width="13.85546875" customWidth="1"/>
    <col min="10499" max="10499" width="36.85546875" customWidth="1"/>
    <col min="10500" max="10500" width="9.42578125" customWidth="1"/>
    <col min="10501" max="10501" width="5" customWidth="1"/>
    <col min="10502" max="10502" width="9.42578125" customWidth="1"/>
    <col min="10503" max="10503" width="11" customWidth="1"/>
    <col min="10504" max="10504" width="7.85546875" customWidth="1"/>
    <col min="10505" max="10505" width="5.28515625" customWidth="1"/>
    <col min="10506" max="10506" width="7.5703125" customWidth="1"/>
    <col min="10507" max="10507" width="11.5703125" customWidth="1"/>
    <col min="10508" max="10508" width="8.42578125" customWidth="1"/>
    <col min="10753" max="10753" width="4.28515625" customWidth="1"/>
    <col min="10754" max="10754" width="13.85546875" customWidth="1"/>
    <col min="10755" max="10755" width="36.85546875" customWidth="1"/>
    <col min="10756" max="10756" width="9.42578125" customWidth="1"/>
    <col min="10757" max="10757" width="5" customWidth="1"/>
    <col min="10758" max="10758" width="9.42578125" customWidth="1"/>
    <col min="10759" max="10759" width="11" customWidth="1"/>
    <col min="10760" max="10760" width="7.85546875" customWidth="1"/>
    <col min="10761" max="10761" width="5.28515625" customWidth="1"/>
    <col min="10762" max="10762" width="7.5703125" customWidth="1"/>
    <col min="10763" max="10763" width="11.5703125" customWidth="1"/>
    <col min="10764" max="10764" width="8.42578125" customWidth="1"/>
    <col min="11009" max="11009" width="4.28515625" customWidth="1"/>
    <col min="11010" max="11010" width="13.85546875" customWidth="1"/>
    <col min="11011" max="11011" width="36.85546875" customWidth="1"/>
    <col min="11012" max="11012" width="9.42578125" customWidth="1"/>
    <col min="11013" max="11013" width="5" customWidth="1"/>
    <col min="11014" max="11014" width="9.42578125" customWidth="1"/>
    <col min="11015" max="11015" width="11" customWidth="1"/>
    <col min="11016" max="11016" width="7.85546875" customWidth="1"/>
    <col min="11017" max="11017" width="5.28515625" customWidth="1"/>
    <col min="11018" max="11018" width="7.5703125" customWidth="1"/>
    <col min="11019" max="11019" width="11.5703125" customWidth="1"/>
    <col min="11020" max="11020" width="8.42578125" customWidth="1"/>
    <col min="11265" max="11265" width="4.28515625" customWidth="1"/>
    <col min="11266" max="11266" width="13.85546875" customWidth="1"/>
    <col min="11267" max="11267" width="36.85546875" customWidth="1"/>
    <col min="11268" max="11268" width="9.42578125" customWidth="1"/>
    <col min="11269" max="11269" width="5" customWidth="1"/>
    <col min="11270" max="11270" width="9.42578125" customWidth="1"/>
    <col min="11271" max="11271" width="11" customWidth="1"/>
    <col min="11272" max="11272" width="7.85546875" customWidth="1"/>
    <col min="11273" max="11273" width="5.28515625" customWidth="1"/>
    <col min="11274" max="11274" width="7.5703125" customWidth="1"/>
    <col min="11275" max="11275" width="11.5703125" customWidth="1"/>
    <col min="11276" max="11276" width="8.42578125" customWidth="1"/>
    <col min="11521" max="11521" width="4.28515625" customWidth="1"/>
    <col min="11522" max="11522" width="13.85546875" customWidth="1"/>
    <col min="11523" max="11523" width="36.85546875" customWidth="1"/>
    <col min="11524" max="11524" width="9.42578125" customWidth="1"/>
    <col min="11525" max="11525" width="5" customWidth="1"/>
    <col min="11526" max="11526" width="9.42578125" customWidth="1"/>
    <col min="11527" max="11527" width="11" customWidth="1"/>
    <col min="11528" max="11528" width="7.85546875" customWidth="1"/>
    <col min="11529" max="11529" width="5.28515625" customWidth="1"/>
    <col min="11530" max="11530" width="7.5703125" customWidth="1"/>
    <col min="11531" max="11531" width="11.5703125" customWidth="1"/>
    <col min="11532" max="11532" width="8.42578125" customWidth="1"/>
    <col min="11777" max="11777" width="4.28515625" customWidth="1"/>
    <col min="11778" max="11778" width="13.85546875" customWidth="1"/>
    <col min="11779" max="11779" width="36.85546875" customWidth="1"/>
    <col min="11780" max="11780" width="9.42578125" customWidth="1"/>
    <col min="11781" max="11781" width="5" customWidth="1"/>
    <col min="11782" max="11782" width="9.42578125" customWidth="1"/>
    <col min="11783" max="11783" width="11" customWidth="1"/>
    <col min="11784" max="11784" width="7.85546875" customWidth="1"/>
    <col min="11785" max="11785" width="5.28515625" customWidth="1"/>
    <col min="11786" max="11786" width="7.5703125" customWidth="1"/>
    <col min="11787" max="11787" width="11.5703125" customWidth="1"/>
    <col min="11788" max="11788" width="8.42578125" customWidth="1"/>
    <col min="12033" max="12033" width="4.28515625" customWidth="1"/>
    <col min="12034" max="12034" width="13.85546875" customWidth="1"/>
    <col min="12035" max="12035" width="36.85546875" customWidth="1"/>
    <col min="12036" max="12036" width="9.42578125" customWidth="1"/>
    <col min="12037" max="12037" width="5" customWidth="1"/>
    <col min="12038" max="12038" width="9.42578125" customWidth="1"/>
    <col min="12039" max="12039" width="11" customWidth="1"/>
    <col min="12040" max="12040" width="7.85546875" customWidth="1"/>
    <col min="12041" max="12041" width="5.28515625" customWidth="1"/>
    <col min="12042" max="12042" width="7.5703125" customWidth="1"/>
    <col min="12043" max="12043" width="11.5703125" customWidth="1"/>
    <col min="12044" max="12044" width="8.42578125" customWidth="1"/>
    <col min="12289" max="12289" width="4.28515625" customWidth="1"/>
    <col min="12290" max="12290" width="13.85546875" customWidth="1"/>
    <col min="12291" max="12291" width="36.85546875" customWidth="1"/>
    <col min="12292" max="12292" width="9.42578125" customWidth="1"/>
    <col min="12293" max="12293" width="5" customWidth="1"/>
    <col min="12294" max="12294" width="9.42578125" customWidth="1"/>
    <col min="12295" max="12295" width="11" customWidth="1"/>
    <col min="12296" max="12296" width="7.85546875" customWidth="1"/>
    <col min="12297" max="12297" width="5.28515625" customWidth="1"/>
    <col min="12298" max="12298" width="7.5703125" customWidth="1"/>
    <col min="12299" max="12299" width="11.5703125" customWidth="1"/>
    <col min="12300" max="12300" width="8.42578125" customWidth="1"/>
    <col min="12545" max="12545" width="4.28515625" customWidth="1"/>
    <col min="12546" max="12546" width="13.85546875" customWidth="1"/>
    <col min="12547" max="12547" width="36.85546875" customWidth="1"/>
    <col min="12548" max="12548" width="9.42578125" customWidth="1"/>
    <col min="12549" max="12549" width="5" customWidth="1"/>
    <col min="12550" max="12550" width="9.42578125" customWidth="1"/>
    <col min="12551" max="12551" width="11" customWidth="1"/>
    <col min="12552" max="12552" width="7.85546875" customWidth="1"/>
    <col min="12553" max="12553" width="5.28515625" customWidth="1"/>
    <col min="12554" max="12554" width="7.5703125" customWidth="1"/>
    <col min="12555" max="12555" width="11.5703125" customWidth="1"/>
    <col min="12556" max="12556" width="8.42578125" customWidth="1"/>
    <col min="12801" max="12801" width="4.28515625" customWidth="1"/>
    <col min="12802" max="12802" width="13.85546875" customWidth="1"/>
    <col min="12803" max="12803" width="36.85546875" customWidth="1"/>
    <col min="12804" max="12804" width="9.42578125" customWidth="1"/>
    <col min="12805" max="12805" width="5" customWidth="1"/>
    <col min="12806" max="12806" width="9.42578125" customWidth="1"/>
    <col min="12807" max="12807" width="11" customWidth="1"/>
    <col min="12808" max="12808" width="7.85546875" customWidth="1"/>
    <col min="12809" max="12809" width="5.28515625" customWidth="1"/>
    <col min="12810" max="12810" width="7.5703125" customWidth="1"/>
    <col min="12811" max="12811" width="11.5703125" customWidth="1"/>
    <col min="12812" max="12812" width="8.42578125" customWidth="1"/>
    <col min="13057" max="13057" width="4.28515625" customWidth="1"/>
    <col min="13058" max="13058" width="13.85546875" customWidth="1"/>
    <col min="13059" max="13059" width="36.85546875" customWidth="1"/>
    <col min="13060" max="13060" width="9.42578125" customWidth="1"/>
    <col min="13061" max="13061" width="5" customWidth="1"/>
    <col min="13062" max="13062" width="9.42578125" customWidth="1"/>
    <col min="13063" max="13063" width="11" customWidth="1"/>
    <col min="13064" max="13064" width="7.85546875" customWidth="1"/>
    <col min="13065" max="13065" width="5.28515625" customWidth="1"/>
    <col min="13066" max="13066" width="7.5703125" customWidth="1"/>
    <col min="13067" max="13067" width="11.5703125" customWidth="1"/>
    <col min="13068" max="13068" width="8.42578125" customWidth="1"/>
    <col min="13313" max="13313" width="4.28515625" customWidth="1"/>
    <col min="13314" max="13314" width="13.85546875" customWidth="1"/>
    <col min="13315" max="13315" width="36.85546875" customWidth="1"/>
    <col min="13316" max="13316" width="9.42578125" customWidth="1"/>
    <col min="13317" max="13317" width="5" customWidth="1"/>
    <col min="13318" max="13318" width="9.42578125" customWidth="1"/>
    <col min="13319" max="13319" width="11" customWidth="1"/>
    <col min="13320" max="13320" width="7.85546875" customWidth="1"/>
    <col min="13321" max="13321" width="5.28515625" customWidth="1"/>
    <col min="13322" max="13322" width="7.5703125" customWidth="1"/>
    <col min="13323" max="13323" width="11.5703125" customWidth="1"/>
    <col min="13324" max="13324" width="8.42578125" customWidth="1"/>
    <col min="13569" max="13569" width="4.28515625" customWidth="1"/>
    <col min="13570" max="13570" width="13.85546875" customWidth="1"/>
    <col min="13571" max="13571" width="36.85546875" customWidth="1"/>
    <col min="13572" max="13572" width="9.42578125" customWidth="1"/>
    <col min="13573" max="13573" width="5" customWidth="1"/>
    <col min="13574" max="13574" width="9.42578125" customWidth="1"/>
    <col min="13575" max="13575" width="11" customWidth="1"/>
    <col min="13576" max="13576" width="7.85546875" customWidth="1"/>
    <col min="13577" max="13577" width="5.28515625" customWidth="1"/>
    <col min="13578" max="13578" width="7.5703125" customWidth="1"/>
    <col min="13579" max="13579" width="11.5703125" customWidth="1"/>
    <col min="13580" max="13580" width="8.42578125" customWidth="1"/>
    <col min="13825" max="13825" width="4.28515625" customWidth="1"/>
    <col min="13826" max="13826" width="13.85546875" customWidth="1"/>
    <col min="13827" max="13827" width="36.85546875" customWidth="1"/>
    <col min="13828" max="13828" width="9.42578125" customWidth="1"/>
    <col min="13829" max="13829" width="5" customWidth="1"/>
    <col min="13830" max="13830" width="9.42578125" customWidth="1"/>
    <col min="13831" max="13831" width="11" customWidth="1"/>
    <col min="13832" max="13832" width="7.85546875" customWidth="1"/>
    <col min="13833" max="13833" width="5.28515625" customWidth="1"/>
    <col min="13834" max="13834" width="7.5703125" customWidth="1"/>
    <col min="13835" max="13835" width="11.5703125" customWidth="1"/>
    <col min="13836" max="13836" width="8.42578125" customWidth="1"/>
    <col min="14081" max="14081" width="4.28515625" customWidth="1"/>
    <col min="14082" max="14082" width="13.85546875" customWidth="1"/>
    <col min="14083" max="14083" width="36.85546875" customWidth="1"/>
    <col min="14084" max="14084" width="9.42578125" customWidth="1"/>
    <col min="14085" max="14085" width="5" customWidth="1"/>
    <col min="14086" max="14086" width="9.42578125" customWidth="1"/>
    <col min="14087" max="14087" width="11" customWidth="1"/>
    <col min="14088" max="14088" width="7.85546875" customWidth="1"/>
    <col min="14089" max="14089" width="5.28515625" customWidth="1"/>
    <col min="14090" max="14090" width="7.5703125" customWidth="1"/>
    <col min="14091" max="14091" width="11.5703125" customWidth="1"/>
    <col min="14092" max="14092" width="8.42578125" customWidth="1"/>
    <col min="14337" max="14337" width="4.28515625" customWidth="1"/>
    <col min="14338" max="14338" width="13.85546875" customWidth="1"/>
    <col min="14339" max="14339" width="36.85546875" customWidth="1"/>
    <col min="14340" max="14340" width="9.42578125" customWidth="1"/>
    <col min="14341" max="14341" width="5" customWidth="1"/>
    <col min="14342" max="14342" width="9.42578125" customWidth="1"/>
    <col min="14343" max="14343" width="11" customWidth="1"/>
    <col min="14344" max="14344" width="7.85546875" customWidth="1"/>
    <col min="14345" max="14345" width="5.28515625" customWidth="1"/>
    <col min="14346" max="14346" width="7.5703125" customWidth="1"/>
    <col min="14347" max="14347" width="11.5703125" customWidth="1"/>
    <col min="14348" max="14348" width="8.42578125" customWidth="1"/>
    <col min="14593" max="14593" width="4.28515625" customWidth="1"/>
    <col min="14594" max="14594" width="13.85546875" customWidth="1"/>
    <col min="14595" max="14595" width="36.85546875" customWidth="1"/>
    <col min="14596" max="14596" width="9.42578125" customWidth="1"/>
    <col min="14597" max="14597" width="5" customWidth="1"/>
    <col min="14598" max="14598" width="9.42578125" customWidth="1"/>
    <col min="14599" max="14599" width="11" customWidth="1"/>
    <col min="14600" max="14600" width="7.85546875" customWidth="1"/>
    <col min="14601" max="14601" width="5.28515625" customWidth="1"/>
    <col min="14602" max="14602" width="7.5703125" customWidth="1"/>
    <col min="14603" max="14603" width="11.5703125" customWidth="1"/>
    <col min="14604" max="14604" width="8.42578125" customWidth="1"/>
    <col min="14849" max="14849" width="4.28515625" customWidth="1"/>
    <col min="14850" max="14850" width="13.85546875" customWidth="1"/>
    <col min="14851" max="14851" width="36.85546875" customWidth="1"/>
    <col min="14852" max="14852" width="9.42578125" customWidth="1"/>
    <col min="14853" max="14853" width="5" customWidth="1"/>
    <col min="14854" max="14854" width="9.42578125" customWidth="1"/>
    <col min="14855" max="14855" width="11" customWidth="1"/>
    <col min="14856" max="14856" width="7.85546875" customWidth="1"/>
    <col min="14857" max="14857" width="5.28515625" customWidth="1"/>
    <col min="14858" max="14858" width="7.5703125" customWidth="1"/>
    <col min="14859" max="14859" width="11.5703125" customWidth="1"/>
    <col min="14860" max="14860" width="8.42578125" customWidth="1"/>
    <col min="15105" max="15105" width="4.28515625" customWidth="1"/>
    <col min="15106" max="15106" width="13.85546875" customWidth="1"/>
    <col min="15107" max="15107" width="36.85546875" customWidth="1"/>
    <col min="15108" max="15108" width="9.42578125" customWidth="1"/>
    <col min="15109" max="15109" width="5" customWidth="1"/>
    <col min="15110" max="15110" width="9.42578125" customWidth="1"/>
    <col min="15111" max="15111" width="11" customWidth="1"/>
    <col min="15112" max="15112" width="7.85546875" customWidth="1"/>
    <col min="15113" max="15113" width="5.28515625" customWidth="1"/>
    <col min="15114" max="15114" width="7.5703125" customWidth="1"/>
    <col min="15115" max="15115" width="11.5703125" customWidth="1"/>
    <col min="15116" max="15116" width="8.42578125" customWidth="1"/>
    <col min="15361" max="15361" width="4.28515625" customWidth="1"/>
    <col min="15362" max="15362" width="13.85546875" customWidth="1"/>
    <col min="15363" max="15363" width="36.85546875" customWidth="1"/>
    <col min="15364" max="15364" width="9.42578125" customWidth="1"/>
    <col min="15365" max="15365" width="5" customWidth="1"/>
    <col min="15366" max="15366" width="9.42578125" customWidth="1"/>
    <col min="15367" max="15367" width="11" customWidth="1"/>
    <col min="15368" max="15368" width="7.85546875" customWidth="1"/>
    <col min="15369" max="15369" width="5.28515625" customWidth="1"/>
    <col min="15370" max="15370" width="7.5703125" customWidth="1"/>
    <col min="15371" max="15371" width="11.5703125" customWidth="1"/>
    <col min="15372" max="15372" width="8.42578125" customWidth="1"/>
    <col min="15617" max="15617" width="4.28515625" customWidth="1"/>
    <col min="15618" max="15618" width="13.85546875" customWidth="1"/>
    <col min="15619" max="15619" width="36.85546875" customWidth="1"/>
    <col min="15620" max="15620" width="9.42578125" customWidth="1"/>
    <col min="15621" max="15621" width="5" customWidth="1"/>
    <col min="15622" max="15622" width="9.42578125" customWidth="1"/>
    <col min="15623" max="15623" width="11" customWidth="1"/>
    <col min="15624" max="15624" width="7.85546875" customWidth="1"/>
    <col min="15625" max="15625" width="5.28515625" customWidth="1"/>
    <col min="15626" max="15626" width="7.5703125" customWidth="1"/>
    <col min="15627" max="15627" width="11.5703125" customWidth="1"/>
    <col min="15628" max="15628" width="8.42578125" customWidth="1"/>
    <col min="15873" max="15873" width="4.28515625" customWidth="1"/>
    <col min="15874" max="15874" width="13.85546875" customWidth="1"/>
    <col min="15875" max="15875" width="36.85546875" customWidth="1"/>
    <col min="15876" max="15876" width="9.42578125" customWidth="1"/>
    <col min="15877" max="15877" width="5" customWidth="1"/>
    <col min="15878" max="15878" width="9.42578125" customWidth="1"/>
    <col min="15879" max="15879" width="11" customWidth="1"/>
    <col min="15880" max="15880" width="7.85546875" customWidth="1"/>
    <col min="15881" max="15881" width="5.28515625" customWidth="1"/>
    <col min="15882" max="15882" width="7.5703125" customWidth="1"/>
    <col min="15883" max="15883" width="11.5703125" customWidth="1"/>
    <col min="15884" max="15884" width="8.42578125" customWidth="1"/>
    <col min="16129" max="16129" width="4.28515625" customWidth="1"/>
    <col min="16130" max="16130" width="13.85546875" customWidth="1"/>
    <col min="16131" max="16131" width="36.85546875" customWidth="1"/>
    <col min="16132" max="16132" width="9.42578125" customWidth="1"/>
    <col min="16133" max="16133" width="5" customWidth="1"/>
    <col min="16134" max="16134" width="9.42578125" customWidth="1"/>
    <col min="16135" max="16135" width="11" customWidth="1"/>
    <col min="16136" max="16136" width="7.85546875" customWidth="1"/>
    <col min="16137" max="16137" width="5.28515625" customWidth="1"/>
    <col min="16138" max="16138" width="7.5703125" customWidth="1"/>
    <col min="16139" max="16139" width="11.5703125" customWidth="1"/>
    <col min="16140" max="16140" width="8.42578125" customWidth="1"/>
  </cols>
  <sheetData>
    <row r="1" spans="1:12" ht="11.25" customHeight="1" x14ac:dyDescent="0.25">
      <c r="A1" s="1"/>
      <c r="B1" s="479"/>
      <c r="C1" s="412"/>
      <c r="D1" s="4"/>
      <c r="E1" s="4"/>
      <c r="F1" s="376"/>
      <c r="G1" s="376"/>
      <c r="H1" s="376"/>
      <c r="I1" s="376"/>
      <c r="J1" s="4" t="s">
        <v>0</v>
      </c>
      <c r="K1" s="4"/>
      <c r="L1" s="5"/>
    </row>
    <row r="2" spans="1:12" ht="12.75" customHeight="1" x14ac:dyDescent="0.25">
      <c r="A2" s="378" t="s">
        <v>1</v>
      </c>
      <c r="B2" s="378"/>
      <c r="C2" s="378"/>
      <c r="D2" s="378"/>
      <c r="E2" s="378"/>
      <c r="F2" s="378"/>
      <c r="G2" s="378"/>
      <c r="H2" s="378"/>
      <c r="I2" s="378"/>
      <c r="J2" s="378"/>
      <c r="K2" s="378"/>
      <c r="L2" s="378"/>
    </row>
    <row r="3" spans="1:12" ht="11.25" customHeight="1" x14ac:dyDescent="0.25">
      <c r="A3" s="412" t="s">
        <v>2</v>
      </c>
      <c r="B3" s="378"/>
      <c r="C3" s="378"/>
      <c r="D3" s="378"/>
      <c r="E3" s="378"/>
      <c r="F3" s="378"/>
      <c r="G3" s="378"/>
      <c r="H3" s="378"/>
      <c r="I3" s="378"/>
      <c r="J3" s="378"/>
      <c r="K3" s="378"/>
      <c r="L3" s="378"/>
    </row>
    <row r="4" spans="1:12" ht="15.75" customHeight="1" x14ac:dyDescent="0.25">
      <c r="A4" s="380" t="s">
        <v>3</v>
      </c>
      <c r="B4" s="380"/>
      <c r="C4" s="380"/>
      <c r="D4" s="380"/>
      <c r="E4" s="380"/>
      <c r="F4" s="380"/>
      <c r="G4" s="380"/>
      <c r="H4" s="380"/>
      <c r="I4" s="380"/>
      <c r="J4" s="380"/>
      <c r="K4" s="380"/>
      <c r="L4" s="380"/>
    </row>
    <row r="5" spans="1:12" ht="9.75" customHeight="1" x14ac:dyDescent="0.25">
      <c r="A5" s="421"/>
      <c r="B5" s="421"/>
      <c r="C5" s="421"/>
      <c r="D5" s="421"/>
      <c r="E5" s="422"/>
      <c r="F5" s="376"/>
      <c r="G5" s="376"/>
      <c r="H5" s="376"/>
      <c r="I5" s="376"/>
      <c r="J5" s="376"/>
      <c r="K5" s="376"/>
      <c r="L5" s="376"/>
    </row>
    <row r="6" spans="1:12" ht="15" customHeight="1" x14ac:dyDescent="0.25">
      <c r="A6" s="274" t="s">
        <v>626</v>
      </c>
      <c r="B6" s="274"/>
      <c r="C6" s="274"/>
      <c r="D6" s="274"/>
      <c r="E6" s="274"/>
      <c r="F6" s="274"/>
      <c r="G6" s="274"/>
      <c r="H6" s="274"/>
      <c r="I6" s="274"/>
      <c r="J6" s="274"/>
      <c r="K6" s="274"/>
      <c r="L6" s="274"/>
    </row>
    <row r="7" spans="1:12" ht="9.75" customHeight="1" thickBot="1" x14ac:dyDescent="0.3">
      <c r="A7" s="423"/>
      <c r="B7" s="424"/>
      <c r="C7" s="423"/>
      <c r="D7" s="425"/>
      <c r="E7" s="426"/>
      <c r="F7" s="376"/>
      <c r="G7" s="376"/>
      <c r="H7" s="376"/>
      <c r="I7" s="376"/>
      <c r="J7" s="376"/>
      <c r="K7" s="376"/>
      <c r="L7" s="376"/>
    </row>
    <row r="8" spans="1:12" s="21" customFormat="1" ht="25.5" customHeight="1" x14ac:dyDescent="0.25">
      <c r="A8" s="155" t="s">
        <v>152</v>
      </c>
      <c r="B8" s="156" t="s">
        <v>6</v>
      </c>
      <c r="C8" s="156" t="s">
        <v>7</v>
      </c>
      <c r="D8" s="156" t="s">
        <v>8</v>
      </c>
      <c r="E8" s="157" t="s">
        <v>9</v>
      </c>
      <c r="F8" s="157" t="s">
        <v>10</v>
      </c>
      <c r="G8" s="157" t="s">
        <v>11</v>
      </c>
      <c r="H8" s="157" t="s">
        <v>12</v>
      </c>
      <c r="I8" s="157" t="s">
        <v>13</v>
      </c>
      <c r="J8" s="157"/>
      <c r="K8" s="157" t="s">
        <v>14</v>
      </c>
      <c r="L8" s="158" t="s">
        <v>15</v>
      </c>
    </row>
    <row r="9" spans="1:12" s="21" customFormat="1" ht="20.25" customHeight="1" thickBot="1" x14ac:dyDescent="0.3">
      <c r="A9" s="277"/>
      <c r="B9" s="278"/>
      <c r="C9" s="278"/>
      <c r="D9" s="278"/>
      <c r="E9" s="279"/>
      <c r="F9" s="279"/>
      <c r="G9" s="279"/>
      <c r="H9" s="279"/>
      <c r="I9" s="87" t="s">
        <v>16</v>
      </c>
      <c r="J9" s="87" t="s">
        <v>17</v>
      </c>
      <c r="K9" s="279"/>
      <c r="L9" s="280"/>
    </row>
    <row r="10" spans="1:12" ht="38.25" customHeight="1" x14ac:dyDescent="0.25">
      <c r="A10" s="281">
        <v>1</v>
      </c>
      <c r="B10" s="283" t="s">
        <v>18</v>
      </c>
      <c r="C10" s="283" t="s">
        <v>153</v>
      </c>
      <c r="D10" s="284" t="s">
        <v>20</v>
      </c>
      <c r="E10" s="285">
        <v>80</v>
      </c>
      <c r="F10" s="287"/>
      <c r="G10" s="287"/>
      <c r="H10" s="287">
        <f>G10*E10</f>
        <v>0</v>
      </c>
      <c r="I10" s="315"/>
      <c r="J10" s="287">
        <f>I10*G10</f>
        <v>0</v>
      </c>
      <c r="K10" s="287">
        <f>J10+G10</f>
        <v>0</v>
      </c>
      <c r="L10" s="316">
        <f>K10*E10</f>
        <v>0</v>
      </c>
    </row>
    <row r="11" spans="1:12" ht="16.5" customHeight="1" x14ac:dyDescent="0.25">
      <c r="A11" s="170">
        <v>2</v>
      </c>
      <c r="B11" s="44" t="s">
        <v>234</v>
      </c>
      <c r="C11" s="44" t="s">
        <v>236</v>
      </c>
      <c r="D11" s="37" t="s">
        <v>237</v>
      </c>
      <c r="E11" s="38">
        <v>300</v>
      </c>
      <c r="F11" s="172"/>
      <c r="G11" s="172"/>
      <c r="H11" s="172">
        <f>G11*E11</f>
        <v>0</v>
      </c>
      <c r="I11" s="173"/>
      <c r="J11" s="172">
        <f>I11*G11</f>
        <v>0</v>
      </c>
      <c r="K11" s="172">
        <f>J11+G11</f>
        <v>0</v>
      </c>
      <c r="L11" s="174">
        <f t="shared" ref="L11:L48" si="0">K11*E11</f>
        <v>0</v>
      </c>
    </row>
    <row r="12" spans="1:12" ht="15.75" customHeight="1" x14ac:dyDescent="0.25">
      <c r="A12" s="170">
        <v>3</v>
      </c>
      <c r="B12" s="44" t="s">
        <v>26</v>
      </c>
      <c r="C12" s="44" t="s">
        <v>27</v>
      </c>
      <c r="D12" s="37" t="s">
        <v>23</v>
      </c>
      <c r="E12" s="38">
        <v>50</v>
      </c>
      <c r="F12" s="172"/>
      <c r="G12" s="172"/>
      <c r="H12" s="172">
        <f t="shared" ref="H12:H48" si="1">G12*E12</f>
        <v>0</v>
      </c>
      <c r="I12" s="173"/>
      <c r="J12" s="172">
        <f t="shared" ref="J12:J48" si="2">I12*G12</f>
        <v>0</v>
      </c>
      <c r="K12" s="172">
        <f t="shared" ref="K12:K48" si="3">J12+G12</f>
        <v>0</v>
      </c>
      <c r="L12" s="174">
        <f t="shared" si="0"/>
        <v>0</v>
      </c>
    </row>
    <row r="13" spans="1:12" x14ac:dyDescent="0.25">
      <c r="A13" s="170">
        <v>4</v>
      </c>
      <c r="B13" s="44" t="s">
        <v>26</v>
      </c>
      <c r="C13" s="44" t="s">
        <v>28</v>
      </c>
      <c r="D13" s="37" t="s">
        <v>23</v>
      </c>
      <c r="E13" s="38">
        <v>50</v>
      </c>
      <c r="F13" s="172"/>
      <c r="G13" s="172"/>
      <c r="H13" s="172">
        <f t="shared" si="1"/>
        <v>0</v>
      </c>
      <c r="I13" s="173"/>
      <c r="J13" s="172">
        <f t="shared" si="2"/>
        <v>0</v>
      </c>
      <c r="K13" s="172">
        <f t="shared" si="3"/>
        <v>0</v>
      </c>
      <c r="L13" s="174">
        <f t="shared" si="0"/>
        <v>0</v>
      </c>
    </row>
    <row r="14" spans="1:12" ht="71.25" customHeight="1" x14ac:dyDescent="0.25">
      <c r="A14" s="170">
        <v>5</v>
      </c>
      <c r="B14" s="44" t="s">
        <v>33</v>
      </c>
      <c r="C14" s="44" t="s">
        <v>34</v>
      </c>
      <c r="D14" s="37" t="s">
        <v>23</v>
      </c>
      <c r="E14" s="38">
        <v>20</v>
      </c>
      <c r="F14" s="172"/>
      <c r="G14" s="172"/>
      <c r="H14" s="172">
        <f t="shared" si="1"/>
        <v>0</v>
      </c>
      <c r="I14" s="173"/>
      <c r="J14" s="172">
        <f t="shared" si="2"/>
        <v>0</v>
      </c>
      <c r="K14" s="172">
        <f t="shared" si="3"/>
        <v>0</v>
      </c>
      <c r="L14" s="174">
        <f t="shared" si="0"/>
        <v>0</v>
      </c>
    </row>
    <row r="15" spans="1:12" ht="66.75" customHeight="1" x14ac:dyDescent="0.25">
      <c r="A15" s="170">
        <v>6</v>
      </c>
      <c r="B15" s="44" t="s">
        <v>39</v>
      </c>
      <c r="C15" s="44" t="s">
        <v>40</v>
      </c>
      <c r="D15" s="37" t="s">
        <v>23</v>
      </c>
      <c r="E15" s="38">
        <v>40</v>
      </c>
      <c r="F15" s="172"/>
      <c r="G15" s="172"/>
      <c r="H15" s="172">
        <f t="shared" si="1"/>
        <v>0</v>
      </c>
      <c r="I15" s="173"/>
      <c r="J15" s="172">
        <f t="shared" si="2"/>
        <v>0</v>
      </c>
      <c r="K15" s="172">
        <f t="shared" si="3"/>
        <v>0</v>
      </c>
      <c r="L15" s="174">
        <f t="shared" si="0"/>
        <v>0</v>
      </c>
    </row>
    <row r="16" spans="1:12" ht="34.5" customHeight="1" x14ac:dyDescent="0.25">
      <c r="A16" s="170">
        <v>7</v>
      </c>
      <c r="B16" s="44" t="s">
        <v>160</v>
      </c>
      <c r="C16" s="44" t="s">
        <v>161</v>
      </c>
      <c r="D16" s="37" t="s">
        <v>23</v>
      </c>
      <c r="E16" s="38">
        <v>5</v>
      </c>
      <c r="F16" s="172"/>
      <c r="G16" s="172"/>
      <c r="H16" s="172">
        <f t="shared" si="1"/>
        <v>0</v>
      </c>
      <c r="I16" s="173"/>
      <c r="J16" s="172">
        <f t="shared" si="2"/>
        <v>0</v>
      </c>
      <c r="K16" s="172">
        <f t="shared" si="3"/>
        <v>0</v>
      </c>
      <c r="L16" s="174">
        <f t="shared" si="0"/>
        <v>0</v>
      </c>
    </row>
    <row r="17" spans="1:12" ht="57.75" customHeight="1" x14ac:dyDescent="0.25">
      <c r="A17" s="170">
        <v>8</v>
      </c>
      <c r="B17" s="44" t="s">
        <v>47</v>
      </c>
      <c r="C17" s="44" t="s">
        <v>48</v>
      </c>
      <c r="D17" s="37" t="s">
        <v>35</v>
      </c>
      <c r="E17" s="38">
        <v>3</v>
      </c>
      <c r="F17" s="172"/>
      <c r="G17" s="172"/>
      <c r="H17" s="172">
        <f t="shared" si="1"/>
        <v>0</v>
      </c>
      <c r="I17" s="173"/>
      <c r="J17" s="172">
        <f t="shared" si="2"/>
        <v>0</v>
      </c>
      <c r="K17" s="172">
        <f t="shared" si="3"/>
        <v>0</v>
      </c>
      <c r="L17" s="174">
        <f t="shared" si="0"/>
        <v>0</v>
      </c>
    </row>
    <row r="18" spans="1:12" ht="38.25" customHeight="1" x14ac:dyDescent="0.25">
      <c r="A18" s="170">
        <v>9</v>
      </c>
      <c r="B18" s="44" t="s">
        <v>49</v>
      </c>
      <c r="C18" s="44" t="s">
        <v>50</v>
      </c>
      <c r="D18" s="37" t="s">
        <v>23</v>
      </c>
      <c r="E18" s="38">
        <v>100</v>
      </c>
      <c r="F18" s="172"/>
      <c r="G18" s="172"/>
      <c r="H18" s="172">
        <f t="shared" si="1"/>
        <v>0</v>
      </c>
      <c r="I18" s="173"/>
      <c r="J18" s="172">
        <f t="shared" si="2"/>
        <v>0</v>
      </c>
      <c r="K18" s="172">
        <f t="shared" si="3"/>
        <v>0</v>
      </c>
      <c r="L18" s="174">
        <f t="shared" si="0"/>
        <v>0</v>
      </c>
    </row>
    <row r="19" spans="1:12" ht="18" customHeight="1" x14ac:dyDescent="0.25">
      <c r="A19" s="170">
        <v>10</v>
      </c>
      <c r="B19" s="44" t="s">
        <v>49</v>
      </c>
      <c r="C19" s="44" t="s">
        <v>627</v>
      </c>
      <c r="D19" s="37" t="s">
        <v>23</v>
      </c>
      <c r="E19" s="38">
        <v>50</v>
      </c>
      <c r="F19" s="172"/>
      <c r="G19" s="172"/>
      <c r="H19" s="172">
        <f t="shared" si="1"/>
        <v>0</v>
      </c>
      <c r="I19" s="173"/>
      <c r="J19" s="172">
        <f t="shared" si="2"/>
        <v>0</v>
      </c>
      <c r="K19" s="172">
        <f t="shared" si="3"/>
        <v>0</v>
      </c>
      <c r="L19" s="174">
        <f t="shared" si="0"/>
        <v>0</v>
      </c>
    </row>
    <row r="20" spans="1:12" ht="36.75" customHeight="1" x14ac:dyDescent="0.25">
      <c r="A20" s="170">
        <v>11</v>
      </c>
      <c r="B20" s="44" t="s">
        <v>49</v>
      </c>
      <c r="C20" s="44" t="s">
        <v>628</v>
      </c>
      <c r="D20" s="37" t="s">
        <v>23</v>
      </c>
      <c r="E20" s="38">
        <v>300</v>
      </c>
      <c r="F20" s="172"/>
      <c r="G20" s="172"/>
      <c r="H20" s="172">
        <f t="shared" si="1"/>
        <v>0</v>
      </c>
      <c r="I20" s="173"/>
      <c r="J20" s="172">
        <f t="shared" si="2"/>
        <v>0</v>
      </c>
      <c r="K20" s="172">
        <f t="shared" si="3"/>
        <v>0</v>
      </c>
      <c r="L20" s="174">
        <f t="shared" si="0"/>
        <v>0</v>
      </c>
    </row>
    <row r="21" spans="1:12" ht="22.5" x14ac:dyDescent="0.25">
      <c r="A21" s="170">
        <v>12</v>
      </c>
      <c r="B21" s="44" t="s">
        <v>55</v>
      </c>
      <c r="C21" s="44" t="s">
        <v>568</v>
      </c>
      <c r="D21" s="37" t="s">
        <v>23</v>
      </c>
      <c r="E21" s="38">
        <v>2</v>
      </c>
      <c r="F21" s="172"/>
      <c r="G21" s="172"/>
      <c r="H21" s="172">
        <f t="shared" si="1"/>
        <v>0</v>
      </c>
      <c r="I21" s="173"/>
      <c r="J21" s="172">
        <f t="shared" si="2"/>
        <v>0</v>
      </c>
      <c r="K21" s="172">
        <f t="shared" si="3"/>
        <v>0</v>
      </c>
      <c r="L21" s="174">
        <f t="shared" si="0"/>
        <v>0</v>
      </c>
    </row>
    <row r="22" spans="1:12" ht="22.5" x14ac:dyDescent="0.25">
      <c r="A22" s="170">
        <v>13</v>
      </c>
      <c r="B22" s="44" t="s">
        <v>59</v>
      </c>
      <c r="C22" s="44" t="s">
        <v>620</v>
      </c>
      <c r="D22" s="37" t="s">
        <v>35</v>
      </c>
      <c r="E22" s="38">
        <v>30</v>
      </c>
      <c r="F22" s="172"/>
      <c r="G22" s="172"/>
      <c r="H22" s="172">
        <f t="shared" si="1"/>
        <v>0</v>
      </c>
      <c r="I22" s="173"/>
      <c r="J22" s="172">
        <f t="shared" si="2"/>
        <v>0</v>
      </c>
      <c r="K22" s="172">
        <f t="shared" si="3"/>
        <v>0</v>
      </c>
      <c r="L22" s="174">
        <f t="shared" si="0"/>
        <v>0</v>
      </c>
    </row>
    <row r="23" spans="1:12" ht="22.5" x14ac:dyDescent="0.25">
      <c r="A23" s="170">
        <v>14</v>
      </c>
      <c r="B23" s="44" t="s">
        <v>61</v>
      </c>
      <c r="C23" s="44" t="s">
        <v>62</v>
      </c>
      <c r="D23" s="37" t="s">
        <v>35</v>
      </c>
      <c r="E23" s="38">
        <v>2</v>
      </c>
      <c r="F23" s="172"/>
      <c r="G23" s="172"/>
      <c r="H23" s="172">
        <f t="shared" si="1"/>
        <v>0</v>
      </c>
      <c r="I23" s="173"/>
      <c r="J23" s="172">
        <f t="shared" si="2"/>
        <v>0</v>
      </c>
      <c r="K23" s="172">
        <f t="shared" si="3"/>
        <v>0</v>
      </c>
      <c r="L23" s="174">
        <f t="shared" si="0"/>
        <v>0</v>
      </c>
    </row>
    <row r="24" spans="1:12" ht="24.75" customHeight="1" x14ac:dyDescent="0.25">
      <c r="A24" s="170">
        <v>15</v>
      </c>
      <c r="B24" s="44" t="s">
        <v>65</v>
      </c>
      <c r="C24" s="47" t="s">
        <v>66</v>
      </c>
      <c r="D24" s="37" t="s">
        <v>35</v>
      </c>
      <c r="E24" s="38">
        <v>10</v>
      </c>
      <c r="F24" s="172"/>
      <c r="G24" s="172"/>
      <c r="H24" s="172">
        <f t="shared" si="1"/>
        <v>0</v>
      </c>
      <c r="I24" s="173"/>
      <c r="J24" s="172">
        <f t="shared" si="2"/>
        <v>0</v>
      </c>
      <c r="K24" s="172">
        <f t="shared" si="3"/>
        <v>0</v>
      </c>
      <c r="L24" s="174">
        <f t="shared" si="0"/>
        <v>0</v>
      </c>
    </row>
    <row r="25" spans="1:12" ht="22.5" customHeight="1" x14ac:dyDescent="0.25">
      <c r="A25" s="170">
        <v>16</v>
      </c>
      <c r="B25" s="44" t="s">
        <v>68</v>
      </c>
      <c r="C25" s="44" t="s">
        <v>69</v>
      </c>
      <c r="D25" s="37" t="s">
        <v>35</v>
      </c>
      <c r="E25" s="38">
        <v>10</v>
      </c>
      <c r="F25" s="172"/>
      <c r="G25" s="172"/>
      <c r="H25" s="172">
        <f t="shared" si="1"/>
        <v>0</v>
      </c>
      <c r="I25" s="173"/>
      <c r="J25" s="172">
        <f t="shared" si="2"/>
        <v>0</v>
      </c>
      <c r="K25" s="172">
        <f t="shared" si="3"/>
        <v>0</v>
      </c>
      <c r="L25" s="174">
        <f t="shared" si="0"/>
        <v>0</v>
      </c>
    </row>
    <row r="26" spans="1:12" ht="60.75" customHeight="1" x14ac:dyDescent="0.25">
      <c r="A26" s="170">
        <v>17</v>
      </c>
      <c r="B26" s="44" t="s">
        <v>80</v>
      </c>
      <c r="C26" s="44" t="s">
        <v>81</v>
      </c>
      <c r="D26" s="37" t="s">
        <v>629</v>
      </c>
      <c r="E26" s="38">
        <v>5</v>
      </c>
      <c r="F26" s="172"/>
      <c r="G26" s="172"/>
      <c r="H26" s="172">
        <f t="shared" si="1"/>
        <v>0</v>
      </c>
      <c r="I26" s="173"/>
      <c r="J26" s="172">
        <f t="shared" si="2"/>
        <v>0</v>
      </c>
      <c r="K26" s="172">
        <f t="shared" si="3"/>
        <v>0</v>
      </c>
      <c r="L26" s="174">
        <f t="shared" si="0"/>
        <v>0</v>
      </c>
    </row>
    <row r="27" spans="1:12" ht="66.75" customHeight="1" x14ac:dyDescent="0.25">
      <c r="A27" s="170">
        <v>18</v>
      </c>
      <c r="B27" s="44" t="s">
        <v>80</v>
      </c>
      <c r="C27" s="44" t="s">
        <v>83</v>
      </c>
      <c r="D27" s="37" t="s">
        <v>23</v>
      </c>
      <c r="E27" s="38">
        <v>70</v>
      </c>
      <c r="F27" s="172"/>
      <c r="G27" s="172"/>
      <c r="H27" s="172">
        <f t="shared" si="1"/>
        <v>0</v>
      </c>
      <c r="I27" s="173"/>
      <c r="J27" s="172">
        <f t="shared" si="2"/>
        <v>0</v>
      </c>
      <c r="K27" s="172">
        <f t="shared" si="3"/>
        <v>0</v>
      </c>
      <c r="L27" s="174">
        <f t="shared" si="0"/>
        <v>0</v>
      </c>
    </row>
    <row r="28" spans="1:12" ht="38.25" customHeight="1" x14ac:dyDescent="0.25">
      <c r="A28" s="170">
        <v>19</v>
      </c>
      <c r="B28" s="44" t="s">
        <v>87</v>
      </c>
      <c r="C28" s="44" t="s">
        <v>176</v>
      </c>
      <c r="D28" s="37" t="s">
        <v>23</v>
      </c>
      <c r="E28" s="38">
        <v>1</v>
      </c>
      <c r="F28" s="172"/>
      <c r="G28" s="172"/>
      <c r="H28" s="172">
        <f t="shared" si="1"/>
        <v>0</v>
      </c>
      <c r="I28" s="173"/>
      <c r="J28" s="172">
        <f t="shared" si="2"/>
        <v>0</v>
      </c>
      <c r="K28" s="172">
        <f t="shared" si="3"/>
        <v>0</v>
      </c>
      <c r="L28" s="174">
        <f t="shared" si="0"/>
        <v>0</v>
      </c>
    </row>
    <row r="29" spans="1:12" ht="36" customHeight="1" x14ac:dyDescent="0.25">
      <c r="A29" s="170">
        <v>20</v>
      </c>
      <c r="B29" s="44" t="s">
        <v>89</v>
      </c>
      <c r="C29" s="44" t="s">
        <v>252</v>
      </c>
      <c r="D29" s="37" t="s">
        <v>23</v>
      </c>
      <c r="E29" s="38">
        <v>8</v>
      </c>
      <c r="F29" s="172"/>
      <c r="G29" s="172"/>
      <c r="H29" s="172">
        <f t="shared" si="1"/>
        <v>0</v>
      </c>
      <c r="I29" s="173"/>
      <c r="J29" s="172">
        <f t="shared" si="2"/>
        <v>0</v>
      </c>
      <c r="K29" s="172">
        <f t="shared" si="3"/>
        <v>0</v>
      </c>
      <c r="L29" s="174">
        <f t="shared" si="0"/>
        <v>0</v>
      </c>
    </row>
    <row r="30" spans="1:12" ht="19.5" customHeight="1" x14ac:dyDescent="0.25">
      <c r="A30" s="170">
        <v>21</v>
      </c>
      <c r="B30" s="44" t="s">
        <v>630</v>
      </c>
      <c r="C30" s="44" t="s">
        <v>631</v>
      </c>
      <c r="D30" s="37" t="s">
        <v>23</v>
      </c>
      <c r="E30" s="38">
        <v>3</v>
      </c>
      <c r="F30" s="172"/>
      <c r="G30" s="172"/>
      <c r="H30" s="172">
        <f t="shared" si="1"/>
        <v>0</v>
      </c>
      <c r="I30" s="173"/>
      <c r="J30" s="172">
        <f t="shared" si="2"/>
        <v>0</v>
      </c>
      <c r="K30" s="172">
        <f t="shared" si="3"/>
        <v>0</v>
      </c>
      <c r="L30" s="174">
        <f t="shared" si="0"/>
        <v>0</v>
      </c>
    </row>
    <row r="31" spans="1:12" ht="39" customHeight="1" x14ac:dyDescent="0.25">
      <c r="A31" s="170">
        <v>22</v>
      </c>
      <c r="B31" s="44" t="s">
        <v>92</v>
      </c>
      <c r="C31" s="44" t="s">
        <v>93</v>
      </c>
      <c r="D31" s="37" t="s">
        <v>23</v>
      </c>
      <c r="E31" s="38">
        <v>10</v>
      </c>
      <c r="F31" s="172"/>
      <c r="G31" s="172"/>
      <c r="H31" s="172">
        <f t="shared" si="1"/>
        <v>0</v>
      </c>
      <c r="I31" s="173"/>
      <c r="J31" s="172">
        <f t="shared" si="2"/>
        <v>0</v>
      </c>
      <c r="K31" s="172">
        <f t="shared" si="3"/>
        <v>0</v>
      </c>
      <c r="L31" s="174">
        <f t="shared" si="0"/>
        <v>0</v>
      </c>
    </row>
    <row r="32" spans="1:12" ht="36.75" customHeight="1" x14ac:dyDescent="0.25">
      <c r="A32" s="170">
        <v>23</v>
      </c>
      <c r="B32" s="44" t="s">
        <v>92</v>
      </c>
      <c r="C32" s="44" t="s">
        <v>94</v>
      </c>
      <c r="D32" s="37" t="s">
        <v>23</v>
      </c>
      <c r="E32" s="38">
        <v>10</v>
      </c>
      <c r="F32" s="172"/>
      <c r="G32" s="172"/>
      <c r="H32" s="172">
        <f t="shared" si="1"/>
        <v>0</v>
      </c>
      <c r="I32" s="173"/>
      <c r="J32" s="172">
        <f t="shared" si="2"/>
        <v>0</v>
      </c>
      <c r="K32" s="172">
        <f t="shared" si="3"/>
        <v>0</v>
      </c>
      <c r="L32" s="174">
        <f t="shared" si="0"/>
        <v>0</v>
      </c>
    </row>
    <row r="33" spans="1:12" ht="34.5" customHeight="1" x14ac:dyDescent="0.25">
      <c r="A33" s="170">
        <v>24</v>
      </c>
      <c r="B33" s="44" t="s">
        <v>97</v>
      </c>
      <c r="C33" s="44" t="s">
        <v>181</v>
      </c>
      <c r="D33" s="37" t="s">
        <v>99</v>
      </c>
      <c r="E33" s="38">
        <v>10</v>
      </c>
      <c r="F33" s="172"/>
      <c r="G33" s="172"/>
      <c r="H33" s="172">
        <f t="shared" si="1"/>
        <v>0</v>
      </c>
      <c r="I33" s="173"/>
      <c r="J33" s="172">
        <f t="shared" si="2"/>
        <v>0</v>
      </c>
      <c r="K33" s="172">
        <f t="shared" si="3"/>
        <v>0</v>
      </c>
      <c r="L33" s="174">
        <f t="shared" si="0"/>
        <v>0</v>
      </c>
    </row>
    <row r="34" spans="1:12" ht="22.5" x14ac:dyDescent="0.25">
      <c r="A34" s="170">
        <v>25</v>
      </c>
      <c r="B34" s="44" t="s">
        <v>100</v>
      </c>
      <c r="C34" s="44" t="s">
        <v>101</v>
      </c>
      <c r="D34" s="37" t="s">
        <v>23</v>
      </c>
      <c r="E34" s="38">
        <v>10</v>
      </c>
      <c r="F34" s="172"/>
      <c r="G34" s="172"/>
      <c r="H34" s="172">
        <f t="shared" si="1"/>
        <v>0</v>
      </c>
      <c r="I34" s="173"/>
      <c r="J34" s="172">
        <f t="shared" si="2"/>
        <v>0</v>
      </c>
      <c r="K34" s="172">
        <f t="shared" si="3"/>
        <v>0</v>
      </c>
      <c r="L34" s="174">
        <f t="shared" si="0"/>
        <v>0</v>
      </c>
    </row>
    <row r="35" spans="1:12" ht="23.25" customHeight="1" x14ac:dyDescent="0.25">
      <c r="A35" s="170">
        <v>26</v>
      </c>
      <c r="B35" s="55" t="s">
        <v>108</v>
      </c>
      <c r="C35" s="55" t="s">
        <v>411</v>
      </c>
      <c r="D35" s="38" t="s">
        <v>110</v>
      </c>
      <c r="E35" s="38">
        <v>4</v>
      </c>
      <c r="F35" s="172"/>
      <c r="G35" s="172"/>
      <c r="H35" s="172">
        <f t="shared" si="1"/>
        <v>0</v>
      </c>
      <c r="I35" s="173"/>
      <c r="J35" s="172">
        <f t="shared" si="2"/>
        <v>0</v>
      </c>
      <c r="K35" s="172">
        <f t="shared" si="3"/>
        <v>0</v>
      </c>
      <c r="L35" s="174">
        <f t="shared" si="0"/>
        <v>0</v>
      </c>
    </row>
    <row r="36" spans="1:12" ht="59.25" customHeight="1" x14ac:dyDescent="0.25">
      <c r="A36" s="170">
        <v>27</v>
      </c>
      <c r="B36" s="55" t="s">
        <v>118</v>
      </c>
      <c r="C36" s="47" t="s">
        <v>119</v>
      </c>
      <c r="D36" s="38" t="s">
        <v>35</v>
      </c>
      <c r="E36" s="38">
        <v>10</v>
      </c>
      <c r="F36" s="172"/>
      <c r="G36" s="172"/>
      <c r="H36" s="172">
        <f t="shared" si="1"/>
        <v>0</v>
      </c>
      <c r="I36" s="173"/>
      <c r="J36" s="172">
        <f t="shared" si="2"/>
        <v>0</v>
      </c>
      <c r="K36" s="172">
        <f t="shared" si="3"/>
        <v>0</v>
      </c>
      <c r="L36" s="174">
        <f t="shared" si="0"/>
        <v>0</v>
      </c>
    </row>
    <row r="37" spans="1:12" ht="36.75" customHeight="1" x14ac:dyDescent="0.25">
      <c r="A37" s="170">
        <v>28</v>
      </c>
      <c r="B37" s="55" t="s">
        <v>299</v>
      </c>
      <c r="C37" s="47"/>
      <c r="D37" s="38" t="s">
        <v>23</v>
      </c>
      <c r="E37" s="38">
        <v>50</v>
      </c>
      <c r="F37" s="172"/>
      <c r="G37" s="172"/>
      <c r="H37" s="172">
        <f t="shared" si="1"/>
        <v>0</v>
      </c>
      <c r="I37" s="173"/>
      <c r="J37" s="172">
        <f t="shared" si="2"/>
        <v>0</v>
      </c>
      <c r="K37" s="172">
        <f t="shared" si="3"/>
        <v>0</v>
      </c>
      <c r="L37" s="174">
        <f t="shared" si="0"/>
        <v>0</v>
      </c>
    </row>
    <row r="38" spans="1:12" ht="59.25" customHeight="1" x14ac:dyDescent="0.25">
      <c r="A38" s="170">
        <v>29</v>
      </c>
      <c r="B38" s="55" t="s">
        <v>632</v>
      </c>
      <c r="C38" s="47"/>
      <c r="D38" s="38" t="s">
        <v>23</v>
      </c>
      <c r="E38" s="38">
        <v>20</v>
      </c>
      <c r="F38" s="172"/>
      <c r="G38" s="172"/>
      <c r="H38" s="172">
        <f t="shared" si="1"/>
        <v>0</v>
      </c>
      <c r="I38" s="173"/>
      <c r="J38" s="172">
        <f t="shared" si="2"/>
        <v>0</v>
      </c>
      <c r="K38" s="172">
        <f t="shared" si="3"/>
        <v>0</v>
      </c>
      <c r="L38" s="174">
        <f t="shared" si="0"/>
        <v>0</v>
      </c>
    </row>
    <row r="39" spans="1:12" ht="15.75" customHeight="1" x14ac:dyDescent="0.25">
      <c r="A39" s="170">
        <v>30</v>
      </c>
      <c r="B39" s="55" t="s">
        <v>633</v>
      </c>
      <c r="C39" s="47"/>
      <c r="D39" s="38" t="s">
        <v>23</v>
      </c>
      <c r="E39" s="38">
        <v>10</v>
      </c>
      <c r="F39" s="172"/>
      <c r="G39" s="172"/>
      <c r="H39" s="172">
        <f t="shared" si="1"/>
        <v>0</v>
      </c>
      <c r="I39" s="173"/>
      <c r="J39" s="172">
        <f t="shared" si="2"/>
        <v>0</v>
      </c>
      <c r="K39" s="172">
        <f t="shared" si="3"/>
        <v>0</v>
      </c>
      <c r="L39" s="174">
        <f t="shared" si="0"/>
        <v>0</v>
      </c>
    </row>
    <row r="40" spans="1:12" ht="48.75" customHeight="1" x14ac:dyDescent="0.25">
      <c r="A40" s="170">
        <v>31</v>
      </c>
      <c r="B40" s="55" t="s">
        <v>130</v>
      </c>
      <c r="C40" s="243"/>
      <c r="D40" s="38" t="s">
        <v>23</v>
      </c>
      <c r="E40" s="38">
        <v>40</v>
      </c>
      <c r="F40" s="172"/>
      <c r="G40" s="172"/>
      <c r="H40" s="172">
        <f t="shared" si="1"/>
        <v>0</v>
      </c>
      <c r="I40" s="173"/>
      <c r="J40" s="172">
        <f t="shared" si="2"/>
        <v>0</v>
      </c>
      <c r="K40" s="172">
        <f t="shared" si="3"/>
        <v>0</v>
      </c>
      <c r="L40" s="174">
        <f t="shared" si="0"/>
        <v>0</v>
      </c>
    </row>
    <row r="41" spans="1:12" x14ac:dyDescent="0.25">
      <c r="A41" s="170">
        <v>32</v>
      </c>
      <c r="B41" s="480" t="s">
        <v>634</v>
      </c>
      <c r="C41" s="52"/>
      <c r="D41" s="38" t="s">
        <v>23</v>
      </c>
      <c r="E41" s="38">
        <v>20</v>
      </c>
      <c r="F41" s="172"/>
      <c r="G41" s="172"/>
      <c r="H41" s="172">
        <f t="shared" si="1"/>
        <v>0</v>
      </c>
      <c r="I41" s="173"/>
      <c r="J41" s="172">
        <f t="shared" si="2"/>
        <v>0</v>
      </c>
      <c r="K41" s="172">
        <f t="shared" si="3"/>
        <v>0</v>
      </c>
      <c r="L41" s="174">
        <f t="shared" si="0"/>
        <v>0</v>
      </c>
    </row>
    <row r="42" spans="1:12" ht="67.5" x14ac:dyDescent="0.25">
      <c r="A42" s="170">
        <v>33</v>
      </c>
      <c r="B42" s="243" t="s">
        <v>635</v>
      </c>
      <c r="C42" s="52"/>
      <c r="D42" s="38" t="s">
        <v>35</v>
      </c>
      <c r="E42" s="38">
        <v>2</v>
      </c>
      <c r="F42" s="172"/>
      <c r="G42" s="172"/>
      <c r="H42" s="172">
        <f t="shared" si="1"/>
        <v>0</v>
      </c>
      <c r="I42" s="173"/>
      <c r="J42" s="172">
        <f t="shared" si="2"/>
        <v>0</v>
      </c>
      <c r="K42" s="172">
        <f t="shared" si="3"/>
        <v>0</v>
      </c>
      <c r="L42" s="174">
        <f t="shared" si="0"/>
        <v>0</v>
      </c>
    </row>
    <row r="43" spans="1:12" ht="22.5" x14ac:dyDescent="0.25">
      <c r="A43" s="170">
        <v>34</v>
      </c>
      <c r="B43" s="481" t="s">
        <v>108</v>
      </c>
      <c r="C43" s="52" t="s">
        <v>636</v>
      </c>
      <c r="D43" s="144" t="s">
        <v>23</v>
      </c>
      <c r="E43" s="144">
        <v>3</v>
      </c>
      <c r="F43" s="196"/>
      <c r="G43" s="196"/>
      <c r="H43" s="172">
        <f t="shared" si="1"/>
        <v>0</v>
      </c>
      <c r="I43" s="173"/>
      <c r="J43" s="172">
        <f t="shared" si="2"/>
        <v>0</v>
      </c>
      <c r="K43" s="172">
        <f t="shared" si="3"/>
        <v>0</v>
      </c>
      <c r="L43" s="174">
        <f t="shared" si="0"/>
        <v>0</v>
      </c>
    </row>
    <row r="44" spans="1:12" ht="126" customHeight="1" x14ac:dyDescent="0.25">
      <c r="A44" s="170">
        <v>35</v>
      </c>
      <c r="B44" s="481" t="s">
        <v>637</v>
      </c>
      <c r="C44" s="482" t="s">
        <v>638</v>
      </c>
      <c r="D44" s="144" t="s">
        <v>23</v>
      </c>
      <c r="E44" s="144">
        <v>20</v>
      </c>
      <c r="F44" s="196"/>
      <c r="G44" s="196"/>
      <c r="H44" s="172">
        <f t="shared" si="1"/>
        <v>0</v>
      </c>
      <c r="I44" s="173"/>
      <c r="J44" s="172">
        <f t="shared" si="2"/>
        <v>0</v>
      </c>
      <c r="K44" s="172">
        <f t="shared" si="3"/>
        <v>0</v>
      </c>
      <c r="L44" s="174">
        <f t="shared" si="0"/>
        <v>0</v>
      </c>
    </row>
    <row r="45" spans="1:12" ht="102" customHeight="1" x14ac:dyDescent="0.25">
      <c r="A45" s="170">
        <v>36</v>
      </c>
      <c r="B45" s="481" t="s">
        <v>639</v>
      </c>
      <c r="C45" s="483" t="s">
        <v>640</v>
      </c>
      <c r="D45" s="144" t="s">
        <v>23</v>
      </c>
      <c r="E45" s="144">
        <v>3</v>
      </c>
      <c r="F45" s="196"/>
      <c r="G45" s="196"/>
      <c r="H45" s="172">
        <f t="shared" si="1"/>
        <v>0</v>
      </c>
      <c r="I45" s="173"/>
      <c r="J45" s="172">
        <f t="shared" si="2"/>
        <v>0</v>
      </c>
      <c r="K45" s="172">
        <f t="shared" si="3"/>
        <v>0</v>
      </c>
      <c r="L45" s="174">
        <f t="shared" si="0"/>
        <v>0</v>
      </c>
    </row>
    <row r="46" spans="1:12" ht="59.25" customHeight="1" x14ac:dyDescent="0.25">
      <c r="A46" s="170">
        <v>37</v>
      </c>
      <c r="B46" s="481" t="s">
        <v>262</v>
      </c>
      <c r="C46" s="443" t="s">
        <v>641</v>
      </c>
      <c r="D46" s="144" t="s">
        <v>23</v>
      </c>
      <c r="E46" s="144">
        <v>1</v>
      </c>
      <c r="F46" s="196"/>
      <c r="G46" s="196"/>
      <c r="H46" s="172">
        <f t="shared" si="1"/>
        <v>0</v>
      </c>
      <c r="I46" s="173"/>
      <c r="J46" s="172">
        <f t="shared" si="2"/>
        <v>0</v>
      </c>
      <c r="K46" s="172">
        <f t="shared" si="3"/>
        <v>0</v>
      </c>
      <c r="L46" s="174">
        <f t="shared" si="0"/>
        <v>0</v>
      </c>
    </row>
    <row r="47" spans="1:12" ht="57.75" customHeight="1" x14ac:dyDescent="0.25">
      <c r="A47" s="170">
        <v>38</v>
      </c>
      <c r="B47" s="481" t="s">
        <v>132</v>
      </c>
      <c r="C47" s="443" t="s">
        <v>641</v>
      </c>
      <c r="D47" s="144" t="s">
        <v>23</v>
      </c>
      <c r="E47" s="144">
        <v>1</v>
      </c>
      <c r="F47" s="196"/>
      <c r="G47" s="196"/>
      <c r="H47" s="172">
        <f t="shared" si="1"/>
        <v>0</v>
      </c>
      <c r="I47" s="173"/>
      <c r="J47" s="172">
        <f t="shared" si="2"/>
        <v>0</v>
      </c>
      <c r="K47" s="172">
        <f t="shared" si="3"/>
        <v>0</v>
      </c>
      <c r="L47" s="174">
        <f t="shared" si="0"/>
        <v>0</v>
      </c>
    </row>
    <row r="48" spans="1:12" ht="26.25" customHeight="1" thickBot="1" x14ac:dyDescent="0.3">
      <c r="A48" s="170">
        <v>39</v>
      </c>
      <c r="B48" s="481" t="s">
        <v>642</v>
      </c>
      <c r="C48" s="487" t="s">
        <v>643</v>
      </c>
      <c r="D48" s="144" t="s">
        <v>23</v>
      </c>
      <c r="E48" s="144">
        <v>2</v>
      </c>
      <c r="F48" s="196"/>
      <c r="G48" s="196"/>
      <c r="H48" s="196">
        <f t="shared" si="1"/>
        <v>0</v>
      </c>
      <c r="I48" s="488"/>
      <c r="J48" s="196">
        <f t="shared" si="2"/>
        <v>0</v>
      </c>
      <c r="K48" s="196">
        <f t="shared" si="3"/>
        <v>0</v>
      </c>
      <c r="L48" s="489">
        <f t="shared" si="0"/>
        <v>0</v>
      </c>
    </row>
    <row r="49" spans="1:12" ht="15.75" thickBot="1" x14ac:dyDescent="0.3">
      <c r="A49" s="490" t="s">
        <v>143</v>
      </c>
      <c r="B49" s="491"/>
      <c r="C49" s="491"/>
      <c r="D49" s="491"/>
      <c r="E49" s="491"/>
      <c r="F49" s="492"/>
      <c r="G49" s="362" t="s">
        <v>145</v>
      </c>
      <c r="H49" s="363">
        <f>SUM(H10:H48)</f>
        <v>0</v>
      </c>
      <c r="I49" s="362" t="s">
        <v>144</v>
      </c>
      <c r="J49" s="362"/>
      <c r="K49" s="362" t="s">
        <v>144</v>
      </c>
      <c r="L49" s="493">
        <f>SUM(L10:L48)</f>
        <v>0</v>
      </c>
    </row>
    <row r="50" spans="1:12" ht="4.5" customHeight="1" x14ac:dyDescent="0.25">
      <c r="A50" s="484"/>
      <c r="B50" s="484"/>
      <c r="C50" s="484"/>
      <c r="D50" s="484"/>
      <c r="E50" s="484"/>
      <c r="F50" s="484"/>
      <c r="G50" s="485"/>
      <c r="H50" s="485"/>
      <c r="I50" s="485"/>
      <c r="J50" s="485"/>
      <c r="K50" s="485"/>
      <c r="L50" s="485"/>
    </row>
    <row r="51" spans="1:12" ht="10.5" customHeight="1" x14ac:dyDescent="0.25">
      <c r="A51" s="486" t="s">
        <v>312</v>
      </c>
      <c r="B51" s="486"/>
      <c r="C51" s="486"/>
      <c r="D51" s="421"/>
      <c r="E51" s="421"/>
      <c r="F51" s="376"/>
      <c r="G51" s="376"/>
      <c r="H51" s="376"/>
      <c r="I51" s="376"/>
      <c r="J51" s="376"/>
      <c r="K51" s="376"/>
      <c r="L51" s="376"/>
    </row>
    <row r="52" spans="1:12" x14ac:dyDescent="0.25">
      <c r="A52" s="421"/>
      <c r="B52" s="421"/>
      <c r="C52" s="421"/>
      <c r="D52" s="421"/>
      <c r="E52" s="421"/>
      <c r="F52" s="376"/>
      <c r="G52" s="376"/>
      <c r="H52" s="376"/>
      <c r="I52" s="376"/>
      <c r="J52" s="376"/>
      <c r="K52" s="376"/>
      <c r="L52" s="376"/>
    </row>
    <row r="53" spans="1:12" x14ac:dyDescent="0.25">
      <c r="A53" s="460" t="s">
        <v>147</v>
      </c>
      <c r="B53" s="461"/>
      <c r="C53" s="461"/>
      <c r="D53" s="79"/>
      <c r="E53" s="79"/>
      <c r="F53" s="408"/>
      <c r="G53" s="409" t="s">
        <v>148</v>
      </c>
      <c r="H53" s="409"/>
      <c r="I53" s="409"/>
      <c r="J53" s="409"/>
      <c r="K53" s="409"/>
      <c r="L53" s="410"/>
    </row>
    <row r="54" spans="1:12" ht="28.5" customHeight="1" x14ac:dyDescent="0.25">
      <c r="A54" s="465" t="s">
        <v>149</v>
      </c>
      <c r="B54" s="465"/>
      <c r="C54" s="465"/>
      <c r="D54" s="83"/>
      <c r="E54" s="83"/>
      <c r="F54" s="412"/>
      <c r="G54" s="4" t="s">
        <v>150</v>
      </c>
      <c r="H54" s="4"/>
      <c r="I54" s="4"/>
      <c r="J54" s="4"/>
      <c r="K54" s="4"/>
      <c r="L54" s="4"/>
    </row>
    <row r="55" spans="1:12" x14ac:dyDescent="0.25">
      <c r="A55" s="376"/>
      <c r="B55" s="376"/>
      <c r="C55" s="376"/>
      <c r="D55" s="376"/>
      <c r="E55" s="376"/>
      <c r="F55" s="376"/>
      <c r="G55" s="376"/>
      <c r="H55" s="376"/>
      <c r="I55" s="376"/>
      <c r="J55" s="376"/>
      <c r="K55" s="376"/>
      <c r="L55" s="376"/>
    </row>
    <row r="56" spans="1:12" x14ac:dyDescent="0.25">
      <c r="A56" s="376"/>
      <c r="B56" s="376"/>
      <c r="C56" s="376"/>
      <c r="D56" s="376"/>
      <c r="E56" s="376"/>
      <c r="F56" s="376"/>
      <c r="G56" s="376"/>
      <c r="H56" s="376"/>
      <c r="I56" s="376"/>
      <c r="J56" s="376"/>
      <c r="K56" s="376"/>
      <c r="L56" s="376"/>
    </row>
    <row r="57" spans="1:12" x14ac:dyDescent="0.25">
      <c r="A57" s="376"/>
      <c r="B57" s="376"/>
      <c r="C57" s="376"/>
      <c r="D57" s="376"/>
      <c r="E57" s="376"/>
      <c r="F57" s="376"/>
      <c r="G57" s="376"/>
      <c r="H57" s="376"/>
      <c r="I57" s="376"/>
      <c r="J57" s="376"/>
      <c r="K57" s="376"/>
      <c r="L57" s="376"/>
    </row>
    <row r="58" spans="1:12" x14ac:dyDescent="0.25">
      <c r="A58" s="376"/>
      <c r="B58" s="376"/>
      <c r="D58" s="376"/>
      <c r="E58" s="376"/>
      <c r="F58" s="376"/>
      <c r="G58" s="376"/>
      <c r="H58" s="376"/>
      <c r="I58" s="376"/>
      <c r="J58" s="376"/>
      <c r="K58" s="376"/>
      <c r="L58" s="376"/>
    </row>
    <row r="59" spans="1:12" x14ac:dyDescent="0.25">
      <c r="A59" s="376"/>
      <c r="B59" s="376"/>
      <c r="C59" s="376"/>
      <c r="D59" s="376"/>
      <c r="E59" s="376"/>
      <c r="F59" s="376"/>
      <c r="G59" s="376"/>
      <c r="H59" s="376"/>
      <c r="I59" s="376"/>
      <c r="J59" s="376"/>
      <c r="K59" s="376"/>
      <c r="L59" s="376"/>
    </row>
    <row r="60" spans="1:12" x14ac:dyDescent="0.25">
      <c r="A60" s="376"/>
      <c r="B60" s="376"/>
      <c r="C60" s="376"/>
      <c r="D60" s="376"/>
      <c r="E60" s="376"/>
      <c r="F60" s="376"/>
      <c r="G60" s="376"/>
      <c r="H60" s="376"/>
      <c r="I60" s="376"/>
      <c r="J60" s="376"/>
      <c r="K60" s="376"/>
      <c r="L60" s="376"/>
    </row>
  </sheetData>
  <mergeCells count="18">
    <mergeCell ref="G53:K53"/>
    <mergeCell ref="G54:L54"/>
    <mergeCell ref="G8:G9"/>
    <mergeCell ref="H8:H9"/>
    <mergeCell ref="I8:J8"/>
    <mergeCell ref="K8:K9"/>
    <mergeCell ref="L8:L9"/>
    <mergeCell ref="A49:F49"/>
    <mergeCell ref="D1:E1"/>
    <mergeCell ref="J1:K1"/>
    <mergeCell ref="A4:L4"/>
    <mergeCell ref="A6:L6"/>
    <mergeCell ref="A8:A9"/>
    <mergeCell ref="B8:B9"/>
    <mergeCell ref="C8:C9"/>
    <mergeCell ref="D8:D9"/>
    <mergeCell ref="E8:E9"/>
    <mergeCell ref="F8:F9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3"/>
  <sheetViews>
    <sheetView workbookViewId="0">
      <selection activeCell="H73" sqref="H73"/>
    </sheetView>
  </sheetViews>
  <sheetFormatPr defaultRowHeight="15" x14ac:dyDescent="0.25"/>
  <cols>
    <col min="1" max="1" width="4.28515625" customWidth="1"/>
    <col min="2" max="2" width="12" customWidth="1"/>
    <col min="3" max="3" width="49.5703125" customWidth="1"/>
    <col min="4" max="4" width="10.28515625" customWidth="1"/>
    <col min="5" max="5" width="5" customWidth="1"/>
    <col min="6" max="6" width="16.140625" customWidth="1"/>
    <col min="7" max="7" width="12.140625" customWidth="1"/>
    <col min="8" max="8" width="7.28515625" customWidth="1"/>
    <col min="9" max="9" width="6.28515625" customWidth="1"/>
    <col min="10" max="10" width="8.42578125" customWidth="1"/>
    <col min="11" max="11" width="11.42578125" customWidth="1"/>
    <col min="12" max="12" width="10.7109375" customWidth="1"/>
    <col min="257" max="257" width="4.28515625" customWidth="1"/>
    <col min="258" max="258" width="12" customWidth="1"/>
    <col min="259" max="259" width="49.5703125" customWidth="1"/>
    <col min="260" max="260" width="10.28515625" customWidth="1"/>
    <col min="261" max="261" width="5" customWidth="1"/>
    <col min="262" max="262" width="16.140625" customWidth="1"/>
    <col min="263" max="263" width="12.140625" customWidth="1"/>
    <col min="264" max="264" width="7.28515625" customWidth="1"/>
    <col min="265" max="265" width="6.28515625" customWidth="1"/>
    <col min="266" max="266" width="8.42578125" customWidth="1"/>
    <col min="267" max="267" width="11.42578125" customWidth="1"/>
    <col min="268" max="268" width="10.7109375" customWidth="1"/>
    <col min="513" max="513" width="4.28515625" customWidth="1"/>
    <col min="514" max="514" width="12" customWidth="1"/>
    <col min="515" max="515" width="49.5703125" customWidth="1"/>
    <col min="516" max="516" width="10.28515625" customWidth="1"/>
    <col min="517" max="517" width="5" customWidth="1"/>
    <col min="518" max="518" width="16.140625" customWidth="1"/>
    <col min="519" max="519" width="12.140625" customWidth="1"/>
    <col min="520" max="520" width="7.28515625" customWidth="1"/>
    <col min="521" max="521" width="6.28515625" customWidth="1"/>
    <col min="522" max="522" width="8.42578125" customWidth="1"/>
    <col min="523" max="523" width="11.42578125" customWidth="1"/>
    <col min="524" max="524" width="10.7109375" customWidth="1"/>
    <col min="769" max="769" width="4.28515625" customWidth="1"/>
    <col min="770" max="770" width="12" customWidth="1"/>
    <col min="771" max="771" width="49.5703125" customWidth="1"/>
    <col min="772" max="772" width="10.28515625" customWidth="1"/>
    <col min="773" max="773" width="5" customWidth="1"/>
    <col min="774" max="774" width="16.140625" customWidth="1"/>
    <col min="775" max="775" width="12.140625" customWidth="1"/>
    <col min="776" max="776" width="7.28515625" customWidth="1"/>
    <col min="777" max="777" width="6.28515625" customWidth="1"/>
    <col min="778" max="778" width="8.42578125" customWidth="1"/>
    <col min="779" max="779" width="11.42578125" customWidth="1"/>
    <col min="780" max="780" width="10.7109375" customWidth="1"/>
    <col min="1025" max="1025" width="4.28515625" customWidth="1"/>
    <col min="1026" max="1026" width="12" customWidth="1"/>
    <col min="1027" max="1027" width="49.5703125" customWidth="1"/>
    <col min="1028" max="1028" width="10.28515625" customWidth="1"/>
    <col min="1029" max="1029" width="5" customWidth="1"/>
    <col min="1030" max="1030" width="16.140625" customWidth="1"/>
    <col min="1031" max="1031" width="12.140625" customWidth="1"/>
    <col min="1032" max="1032" width="7.28515625" customWidth="1"/>
    <col min="1033" max="1033" width="6.28515625" customWidth="1"/>
    <col min="1034" max="1034" width="8.42578125" customWidth="1"/>
    <col min="1035" max="1035" width="11.42578125" customWidth="1"/>
    <col min="1036" max="1036" width="10.7109375" customWidth="1"/>
    <col min="1281" max="1281" width="4.28515625" customWidth="1"/>
    <col min="1282" max="1282" width="12" customWidth="1"/>
    <col min="1283" max="1283" width="49.5703125" customWidth="1"/>
    <col min="1284" max="1284" width="10.28515625" customWidth="1"/>
    <col min="1285" max="1285" width="5" customWidth="1"/>
    <col min="1286" max="1286" width="16.140625" customWidth="1"/>
    <col min="1287" max="1287" width="12.140625" customWidth="1"/>
    <col min="1288" max="1288" width="7.28515625" customWidth="1"/>
    <col min="1289" max="1289" width="6.28515625" customWidth="1"/>
    <col min="1290" max="1290" width="8.42578125" customWidth="1"/>
    <col min="1291" max="1291" width="11.42578125" customWidth="1"/>
    <col min="1292" max="1292" width="10.7109375" customWidth="1"/>
    <col min="1537" max="1537" width="4.28515625" customWidth="1"/>
    <col min="1538" max="1538" width="12" customWidth="1"/>
    <col min="1539" max="1539" width="49.5703125" customWidth="1"/>
    <col min="1540" max="1540" width="10.28515625" customWidth="1"/>
    <col min="1541" max="1541" width="5" customWidth="1"/>
    <col min="1542" max="1542" width="16.140625" customWidth="1"/>
    <col min="1543" max="1543" width="12.140625" customWidth="1"/>
    <col min="1544" max="1544" width="7.28515625" customWidth="1"/>
    <col min="1545" max="1545" width="6.28515625" customWidth="1"/>
    <col min="1546" max="1546" width="8.42578125" customWidth="1"/>
    <col min="1547" max="1547" width="11.42578125" customWidth="1"/>
    <col min="1548" max="1548" width="10.7109375" customWidth="1"/>
    <col min="1793" max="1793" width="4.28515625" customWidth="1"/>
    <col min="1794" max="1794" width="12" customWidth="1"/>
    <col min="1795" max="1795" width="49.5703125" customWidth="1"/>
    <col min="1796" max="1796" width="10.28515625" customWidth="1"/>
    <col min="1797" max="1797" width="5" customWidth="1"/>
    <col min="1798" max="1798" width="16.140625" customWidth="1"/>
    <col min="1799" max="1799" width="12.140625" customWidth="1"/>
    <col min="1800" max="1800" width="7.28515625" customWidth="1"/>
    <col min="1801" max="1801" width="6.28515625" customWidth="1"/>
    <col min="1802" max="1802" width="8.42578125" customWidth="1"/>
    <col min="1803" max="1803" width="11.42578125" customWidth="1"/>
    <col min="1804" max="1804" width="10.7109375" customWidth="1"/>
    <col min="2049" max="2049" width="4.28515625" customWidth="1"/>
    <col min="2050" max="2050" width="12" customWidth="1"/>
    <col min="2051" max="2051" width="49.5703125" customWidth="1"/>
    <col min="2052" max="2052" width="10.28515625" customWidth="1"/>
    <col min="2053" max="2053" width="5" customWidth="1"/>
    <col min="2054" max="2054" width="16.140625" customWidth="1"/>
    <col min="2055" max="2055" width="12.140625" customWidth="1"/>
    <col min="2056" max="2056" width="7.28515625" customWidth="1"/>
    <col min="2057" max="2057" width="6.28515625" customWidth="1"/>
    <col min="2058" max="2058" width="8.42578125" customWidth="1"/>
    <col min="2059" max="2059" width="11.42578125" customWidth="1"/>
    <col min="2060" max="2060" width="10.7109375" customWidth="1"/>
    <col min="2305" max="2305" width="4.28515625" customWidth="1"/>
    <col min="2306" max="2306" width="12" customWidth="1"/>
    <col min="2307" max="2307" width="49.5703125" customWidth="1"/>
    <col min="2308" max="2308" width="10.28515625" customWidth="1"/>
    <col min="2309" max="2309" width="5" customWidth="1"/>
    <col min="2310" max="2310" width="16.140625" customWidth="1"/>
    <col min="2311" max="2311" width="12.140625" customWidth="1"/>
    <col min="2312" max="2312" width="7.28515625" customWidth="1"/>
    <col min="2313" max="2313" width="6.28515625" customWidth="1"/>
    <col min="2314" max="2314" width="8.42578125" customWidth="1"/>
    <col min="2315" max="2315" width="11.42578125" customWidth="1"/>
    <col min="2316" max="2316" width="10.7109375" customWidth="1"/>
    <col min="2561" max="2561" width="4.28515625" customWidth="1"/>
    <col min="2562" max="2562" width="12" customWidth="1"/>
    <col min="2563" max="2563" width="49.5703125" customWidth="1"/>
    <col min="2564" max="2564" width="10.28515625" customWidth="1"/>
    <col min="2565" max="2565" width="5" customWidth="1"/>
    <col min="2566" max="2566" width="16.140625" customWidth="1"/>
    <col min="2567" max="2567" width="12.140625" customWidth="1"/>
    <col min="2568" max="2568" width="7.28515625" customWidth="1"/>
    <col min="2569" max="2569" width="6.28515625" customWidth="1"/>
    <col min="2570" max="2570" width="8.42578125" customWidth="1"/>
    <col min="2571" max="2571" width="11.42578125" customWidth="1"/>
    <col min="2572" max="2572" width="10.7109375" customWidth="1"/>
    <col min="2817" max="2817" width="4.28515625" customWidth="1"/>
    <col min="2818" max="2818" width="12" customWidth="1"/>
    <col min="2819" max="2819" width="49.5703125" customWidth="1"/>
    <col min="2820" max="2820" width="10.28515625" customWidth="1"/>
    <col min="2821" max="2821" width="5" customWidth="1"/>
    <col min="2822" max="2822" width="16.140625" customWidth="1"/>
    <col min="2823" max="2823" width="12.140625" customWidth="1"/>
    <col min="2824" max="2824" width="7.28515625" customWidth="1"/>
    <col min="2825" max="2825" width="6.28515625" customWidth="1"/>
    <col min="2826" max="2826" width="8.42578125" customWidth="1"/>
    <col min="2827" max="2827" width="11.42578125" customWidth="1"/>
    <col min="2828" max="2828" width="10.7109375" customWidth="1"/>
    <col min="3073" max="3073" width="4.28515625" customWidth="1"/>
    <col min="3074" max="3074" width="12" customWidth="1"/>
    <col min="3075" max="3075" width="49.5703125" customWidth="1"/>
    <col min="3076" max="3076" width="10.28515625" customWidth="1"/>
    <col min="3077" max="3077" width="5" customWidth="1"/>
    <col min="3078" max="3078" width="16.140625" customWidth="1"/>
    <col min="3079" max="3079" width="12.140625" customWidth="1"/>
    <col min="3080" max="3080" width="7.28515625" customWidth="1"/>
    <col min="3081" max="3081" width="6.28515625" customWidth="1"/>
    <col min="3082" max="3082" width="8.42578125" customWidth="1"/>
    <col min="3083" max="3083" width="11.42578125" customWidth="1"/>
    <col min="3084" max="3084" width="10.7109375" customWidth="1"/>
    <col min="3329" max="3329" width="4.28515625" customWidth="1"/>
    <col min="3330" max="3330" width="12" customWidth="1"/>
    <col min="3331" max="3331" width="49.5703125" customWidth="1"/>
    <col min="3332" max="3332" width="10.28515625" customWidth="1"/>
    <col min="3333" max="3333" width="5" customWidth="1"/>
    <col min="3334" max="3334" width="16.140625" customWidth="1"/>
    <col min="3335" max="3335" width="12.140625" customWidth="1"/>
    <col min="3336" max="3336" width="7.28515625" customWidth="1"/>
    <col min="3337" max="3337" width="6.28515625" customWidth="1"/>
    <col min="3338" max="3338" width="8.42578125" customWidth="1"/>
    <col min="3339" max="3339" width="11.42578125" customWidth="1"/>
    <col min="3340" max="3340" width="10.7109375" customWidth="1"/>
    <col min="3585" max="3585" width="4.28515625" customWidth="1"/>
    <col min="3586" max="3586" width="12" customWidth="1"/>
    <col min="3587" max="3587" width="49.5703125" customWidth="1"/>
    <col min="3588" max="3588" width="10.28515625" customWidth="1"/>
    <col min="3589" max="3589" width="5" customWidth="1"/>
    <col min="3590" max="3590" width="16.140625" customWidth="1"/>
    <col min="3591" max="3591" width="12.140625" customWidth="1"/>
    <col min="3592" max="3592" width="7.28515625" customWidth="1"/>
    <col min="3593" max="3593" width="6.28515625" customWidth="1"/>
    <col min="3594" max="3594" width="8.42578125" customWidth="1"/>
    <col min="3595" max="3595" width="11.42578125" customWidth="1"/>
    <col min="3596" max="3596" width="10.7109375" customWidth="1"/>
    <col min="3841" max="3841" width="4.28515625" customWidth="1"/>
    <col min="3842" max="3842" width="12" customWidth="1"/>
    <col min="3843" max="3843" width="49.5703125" customWidth="1"/>
    <col min="3844" max="3844" width="10.28515625" customWidth="1"/>
    <col min="3845" max="3845" width="5" customWidth="1"/>
    <col min="3846" max="3846" width="16.140625" customWidth="1"/>
    <col min="3847" max="3847" width="12.140625" customWidth="1"/>
    <col min="3848" max="3848" width="7.28515625" customWidth="1"/>
    <col min="3849" max="3849" width="6.28515625" customWidth="1"/>
    <col min="3850" max="3850" width="8.42578125" customWidth="1"/>
    <col min="3851" max="3851" width="11.42578125" customWidth="1"/>
    <col min="3852" max="3852" width="10.7109375" customWidth="1"/>
    <col min="4097" max="4097" width="4.28515625" customWidth="1"/>
    <col min="4098" max="4098" width="12" customWidth="1"/>
    <col min="4099" max="4099" width="49.5703125" customWidth="1"/>
    <col min="4100" max="4100" width="10.28515625" customWidth="1"/>
    <col min="4101" max="4101" width="5" customWidth="1"/>
    <col min="4102" max="4102" width="16.140625" customWidth="1"/>
    <col min="4103" max="4103" width="12.140625" customWidth="1"/>
    <col min="4104" max="4104" width="7.28515625" customWidth="1"/>
    <col min="4105" max="4105" width="6.28515625" customWidth="1"/>
    <col min="4106" max="4106" width="8.42578125" customWidth="1"/>
    <col min="4107" max="4107" width="11.42578125" customWidth="1"/>
    <col min="4108" max="4108" width="10.7109375" customWidth="1"/>
    <col min="4353" max="4353" width="4.28515625" customWidth="1"/>
    <col min="4354" max="4354" width="12" customWidth="1"/>
    <col min="4355" max="4355" width="49.5703125" customWidth="1"/>
    <col min="4356" max="4356" width="10.28515625" customWidth="1"/>
    <col min="4357" max="4357" width="5" customWidth="1"/>
    <col min="4358" max="4358" width="16.140625" customWidth="1"/>
    <col min="4359" max="4359" width="12.140625" customWidth="1"/>
    <col min="4360" max="4360" width="7.28515625" customWidth="1"/>
    <col min="4361" max="4361" width="6.28515625" customWidth="1"/>
    <col min="4362" max="4362" width="8.42578125" customWidth="1"/>
    <col min="4363" max="4363" width="11.42578125" customWidth="1"/>
    <col min="4364" max="4364" width="10.7109375" customWidth="1"/>
    <col min="4609" max="4609" width="4.28515625" customWidth="1"/>
    <col min="4610" max="4610" width="12" customWidth="1"/>
    <col min="4611" max="4611" width="49.5703125" customWidth="1"/>
    <col min="4612" max="4612" width="10.28515625" customWidth="1"/>
    <col min="4613" max="4613" width="5" customWidth="1"/>
    <col min="4614" max="4614" width="16.140625" customWidth="1"/>
    <col min="4615" max="4615" width="12.140625" customWidth="1"/>
    <col min="4616" max="4616" width="7.28515625" customWidth="1"/>
    <col min="4617" max="4617" width="6.28515625" customWidth="1"/>
    <col min="4618" max="4618" width="8.42578125" customWidth="1"/>
    <col min="4619" max="4619" width="11.42578125" customWidth="1"/>
    <col min="4620" max="4620" width="10.7109375" customWidth="1"/>
    <col min="4865" max="4865" width="4.28515625" customWidth="1"/>
    <col min="4866" max="4866" width="12" customWidth="1"/>
    <col min="4867" max="4867" width="49.5703125" customWidth="1"/>
    <col min="4868" max="4868" width="10.28515625" customWidth="1"/>
    <col min="4869" max="4869" width="5" customWidth="1"/>
    <col min="4870" max="4870" width="16.140625" customWidth="1"/>
    <col min="4871" max="4871" width="12.140625" customWidth="1"/>
    <col min="4872" max="4872" width="7.28515625" customWidth="1"/>
    <col min="4873" max="4873" width="6.28515625" customWidth="1"/>
    <col min="4874" max="4874" width="8.42578125" customWidth="1"/>
    <col min="4875" max="4875" width="11.42578125" customWidth="1"/>
    <col min="4876" max="4876" width="10.7109375" customWidth="1"/>
    <col min="5121" max="5121" width="4.28515625" customWidth="1"/>
    <col min="5122" max="5122" width="12" customWidth="1"/>
    <col min="5123" max="5123" width="49.5703125" customWidth="1"/>
    <col min="5124" max="5124" width="10.28515625" customWidth="1"/>
    <col min="5125" max="5125" width="5" customWidth="1"/>
    <col min="5126" max="5126" width="16.140625" customWidth="1"/>
    <col min="5127" max="5127" width="12.140625" customWidth="1"/>
    <col min="5128" max="5128" width="7.28515625" customWidth="1"/>
    <col min="5129" max="5129" width="6.28515625" customWidth="1"/>
    <col min="5130" max="5130" width="8.42578125" customWidth="1"/>
    <col min="5131" max="5131" width="11.42578125" customWidth="1"/>
    <col min="5132" max="5132" width="10.7109375" customWidth="1"/>
    <col min="5377" max="5377" width="4.28515625" customWidth="1"/>
    <col min="5378" max="5378" width="12" customWidth="1"/>
    <col min="5379" max="5379" width="49.5703125" customWidth="1"/>
    <col min="5380" max="5380" width="10.28515625" customWidth="1"/>
    <col min="5381" max="5381" width="5" customWidth="1"/>
    <col min="5382" max="5382" width="16.140625" customWidth="1"/>
    <col min="5383" max="5383" width="12.140625" customWidth="1"/>
    <col min="5384" max="5384" width="7.28515625" customWidth="1"/>
    <col min="5385" max="5385" width="6.28515625" customWidth="1"/>
    <col min="5386" max="5386" width="8.42578125" customWidth="1"/>
    <col min="5387" max="5387" width="11.42578125" customWidth="1"/>
    <col min="5388" max="5388" width="10.7109375" customWidth="1"/>
    <col min="5633" max="5633" width="4.28515625" customWidth="1"/>
    <col min="5634" max="5634" width="12" customWidth="1"/>
    <col min="5635" max="5635" width="49.5703125" customWidth="1"/>
    <col min="5636" max="5636" width="10.28515625" customWidth="1"/>
    <col min="5637" max="5637" width="5" customWidth="1"/>
    <col min="5638" max="5638" width="16.140625" customWidth="1"/>
    <col min="5639" max="5639" width="12.140625" customWidth="1"/>
    <col min="5640" max="5640" width="7.28515625" customWidth="1"/>
    <col min="5641" max="5641" width="6.28515625" customWidth="1"/>
    <col min="5642" max="5642" width="8.42578125" customWidth="1"/>
    <col min="5643" max="5643" width="11.42578125" customWidth="1"/>
    <col min="5644" max="5644" width="10.7109375" customWidth="1"/>
    <col min="5889" max="5889" width="4.28515625" customWidth="1"/>
    <col min="5890" max="5890" width="12" customWidth="1"/>
    <col min="5891" max="5891" width="49.5703125" customWidth="1"/>
    <col min="5892" max="5892" width="10.28515625" customWidth="1"/>
    <col min="5893" max="5893" width="5" customWidth="1"/>
    <col min="5894" max="5894" width="16.140625" customWidth="1"/>
    <col min="5895" max="5895" width="12.140625" customWidth="1"/>
    <col min="5896" max="5896" width="7.28515625" customWidth="1"/>
    <col min="5897" max="5897" width="6.28515625" customWidth="1"/>
    <col min="5898" max="5898" width="8.42578125" customWidth="1"/>
    <col min="5899" max="5899" width="11.42578125" customWidth="1"/>
    <col min="5900" max="5900" width="10.7109375" customWidth="1"/>
    <col min="6145" max="6145" width="4.28515625" customWidth="1"/>
    <col min="6146" max="6146" width="12" customWidth="1"/>
    <col min="6147" max="6147" width="49.5703125" customWidth="1"/>
    <col min="6148" max="6148" width="10.28515625" customWidth="1"/>
    <col min="6149" max="6149" width="5" customWidth="1"/>
    <col min="6150" max="6150" width="16.140625" customWidth="1"/>
    <col min="6151" max="6151" width="12.140625" customWidth="1"/>
    <col min="6152" max="6152" width="7.28515625" customWidth="1"/>
    <col min="6153" max="6153" width="6.28515625" customWidth="1"/>
    <col min="6154" max="6154" width="8.42578125" customWidth="1"/>
    <col min="6155" max="6155" width="11.42578125" customWidth="1"/>
    <col min="6156" max="6156" width="10.7109375" customWidth="1"/>
    <col min="6401" max="6401" width="4.28515625" customWidth="1"/>
    <col min="6402" max="6402" width="12" customWidth="1"/>
    <col min="6403" max="6403" width="49.5703125" customWidth="1"/>
    <col min="6404" max="6404" width="10.28515625" customWidth="1"/>
    <col min="6405" max="6405" width="5" customWidth="1"/>
    <col min="6406" max="6406" width="16.140625" customWidth="1"/>
    <col min="6407" max="6407" width="12.140625" customWidth="1"/>
    <col min="6408" max="6408" width="7.28515625" customWidth="1"/>
    <col min="6409" max="6409" width="6.28515625" customWidth="1"/>
    <col min="6410" max="6410" width="8.42578125" customWidth="1"/>
    <col min="6411" max="6411" width="11.42578125" customWidth="1"/>
    <col min="6412" max="6412" width="10.7109375" customWidth="1"/>
    <col min="6657" max="6657" width="4.28515625" customWidth="1"/>
    <col min="6658" max="6658" width="12" customWidth="1"/>
    <col min="6659" max="6659" width="49.5703125" customWidth="1"/>
    <col min="6660" max="6660" width="10.28515625" customWidth="1"/>
    <col min="6661" max="6661" width="5" customWidth="1"/>
    <col min="6662" max="6662" width="16.140625" customWidth="1"/>
    <col min="6663" max="6663" width="12.140625" customWidth="1"/>
    <col min="6664" max="6664" width="7.28515625" customWidth="1"/>
    <col min="6665" max="6665" width="6.28515625" customWidth="1"/>
    <col min="6666" max="6666" width="8.42578125" customWidth="1"/>
    <col min="6667" max="6667" width="11.42578125" customWidth="1"/>
    <col min="6668" max="6668" width="10.7109375" customWidth="1"/>
    <col min="6913" max="6913" width="4.28515625" customWidth="1"/>
    <col min="6914" max="6914" width="12" customWidth="1"/>
    <col min="6915" max="6915" width="49.5703125" customWidth="1"/>
    <col min="6916" max="6916" width="10.28515625" customWidth="1"/>
    <col min="6917" max="6917" width="5" customWidth="1"/>
    <col min="6918" max="6918" width="16.140625" customWidth="1"/>
    <col min="6919" max="6919" width="12.140625" customWidth="1"/>
    <col min="6920" max="6920" width="7.28515625" customWidth="1"/>
    <col min="6921" max="6921" width="6.28515625" customWidth="1"/>
    <col min="6922" max="6922" width="8.42578125" customWidth="1"/>
    <col min="6923" max="6923" width="11.42578125" customWidth="1"/>
    <col min="6924" max="6924" width="10.7109375" customWidth="1"/>
    <col min="7169" max="7169" width="4.28515625" customWidth="1"/>
    <col min="7170" max="7170" width="12" customWidth="1"/>
    <col min="7171" max="7171" width="49.5703125" customWidth="1"/>
    <col min="7172" max="7172" width="10.28515625" customWidth="1"/>
    <col min="7173" max="7173" width="5" customWidth="1"/>
    <col min="7174" max="7174" width="16.140625" customWidth="1"/>
    <col min="7175" max="7175" width="12.140625" customWidth="1"/>
    <col min="7176" max="7176" width="7.28515625" customWidth="1"/>
    <col min="7177" max="7177" width="6.28515625" customWidth="1"/>
    <col min="7178" max="7178" width="8.42578125" customWidth="1"/>
    <col min="7179" max="7179" width="11.42578125" customWidth="1"/>
    <col min="7180" max="7180" width="10.7109375" customWidth="1"/>
    <col min="7425" max="7425" width="4.28515625" customWidth="1"/>
    <col min="7426" max="7426" width="12" customWidth="1"/>
    <col min="7427" max="7427" width="49.5703125" customWidth="1"/>
    <col min="7428" max="7428" width="10.28515625" customWidth="1"/>
    <col min="7429" max="7429" width="5" customWidth="1"/>
    <col min="7430" max="7430" width="16.140625" customWidth="1"/>
    <col min="7431" max="7431" width="12.140625" customWidth="1"/>
    <col min="7432" max="7432" width="7.28515625" customWidth="1"/>
    <col min="7433" max="7433" width="6.28515625" customWidth="1"/>
    <col min="7434" max="7434" width="8.42578125" customWidth="1"/>
    <col min="7435" max="7435" width="11.42578125" customWidth="1"/>
    <col min="7436" max="7436" width="10.7109375" customWidth="1"/>
    <col min="7681" max="7681" width="4.28515625" customWidth="1"/>
    <col min="7682" max="7682" width="12" customWidth="1"/>
    <col min="7683" max="7683" width="49.5703125" customWidth="1"/>
    <col min="7684" max="7684" width="10.28515625" customWidth="1"/>
    <col min="7685" max="7685" width="5" customWidth="1"/>
    <col min="7686" max="7686" width="16.140625" customWidth="1"/>
    <col min="7687" max="7687" width="12.140625" customWidth="1"/>
    <col min="7688" max="7688" width="7.28515625" customWidth="1"/>
    <col min="7689" max="7689" width="6.28515625" customWidth="1"/>
    <col min="7690" max="7690" width="8.42578125" customWidth="1"/>
    <col min="7691" max="7691" width="11.42578125" customWidth="1"/>
    <col min="7692" max="7692" width="10.7109375" customWidth="1"/>
    <col min="7937" max="7937" width="4.28515625" customWidth="1"/>
    <col min="7938" max="7938" width="12" customWidth="1"/>
    <col min="7939" max="7939" width="49.5703125" customWidth="1"/>
    <col min="7940" max="7940" width="10.28515625" customWidth="1"/>
    <col min="7941" max="7941" width="5" customWidth="1"/>
    <col min="7942" max="7942" width="16.140625" customWidth="1"/>
    <col min="7943" max="7943" width="12.140625" customWidth="1"/>
    <col min="7944" max="7944" width="7.28515625" customWidth="1"/>
    <col min="7945" max="7945" width="6.28515625" customWidth="1"/>
    <col min="7946" max="7946" width="8.42578125" customWidth="1"/>
    <col min="7947" max="7947" width="11.42578125" customWidth="1"/>
    <col min="7948" max="7948" width="10.7109375" customWidth="1"/>
    <col min="8193" max="8193" width="4.28515625" customWidth="1"/>
    <col min="8194" max="8194" width="12" customWidth="1"/>
    <col min="8195" max="8195" width="49.5703125" customWidth="1"/>
    <col min="8196" max="8196" width="10.28515625" customWidth="1"/>
    <col min="8197" max="8197" width="5" customWidth="1"/>
    <col min="8198" max="8198" width="16.140625" customWidth="1"/>
    <col min="8199" max="8199" width="12.140625" customWidth="1"/>
    <col min="8200" max="8200" width="7.28515625" customWidth="1"/>
    <col min="8201" max="8201" width="6.28515625" customWidth="1"/>
    <col min="8202" max="8202" width="8.42578125" customWidth="1"/>
    <col min="8203" max="8203" width="11.42578125" customWidth="1"/>
    <col min="8204" max="8204" width="10.7109375" customWidth="1"/>
    <col min="8449" max="8449" width="4.28515625" customWidth="1"/>
    <col min="8450" max="8450" width="12" customWidth="1"/>
    <col min="8451" max="8451" width="49.5703125" customWidth="1"/>
    <col min="8452" max="8452" width="10.28515625" customWidth="1"/>
    <col min="8453" max="8453" width="5" customWidth="1"/>
    <col min="8454" max="8454" width="16.140625" customWidth="1"/>
    <col min="8455" max="8455" width="12.140625" customWidth="1"/>
    <col min="8456" max="8456" width="7.28515625" customWidth="1"/>
    <col min="8457" max="8457" width="6.28515625" customWidth="1"/>
    <col min="8458" max="8458" width="8.42578125" customWidth="1"/>
    <col min="8459" max="8459" width="11.42578125" customWidth="1"/>
    <col min="8460" max="8460" width="10.7109375" customWidth="1"/>
    <col min="8705" max="8705" width="4.28515625" customWidth="1"/>
    <col min="8706" max="8706" width="12" customWidth="1"/>
    <col min="8707" max="8707" width="49.5703125" customWidth="1"/>
    <col min="8708" max="8708" width="10.28515625" customWidth="1"/>
    <col min="8709" max="8709" width="5" customWidth="1"/>
    <col min="8710" max="8710" width="16.140625" customWidth="1"/>
    <col min="8711" max="8711" width="12.140625" customWidth="1"/>
    <col min="8712" max="8712" width="7.28515625" customWidth="1"/>
    <col min="8713" max="8713" width="6.28515625" customWidth="1"/>
    <col min="8714" max="8714" width="8.42578125" customWidth="1"/>
    <col min="8715" max="8715" width="11.42578125" customWidth="1"/>
    <col min="8716" max="8716" width="10.7109375" customWidth="1"/>
    <col min="8961" max="8961" width="4.28515625" customWidth="1"/>
    <col min="8962" max="8962" width="12" customWidth="1"/>
    <col min="8963" max="8963" width="49.5703125" customWidth="1"/>
    <col min="8964" max="8964" width="10.28515625" customWidth="1"/>
    <col min="8965" max="8965" width="5" customWidth="1"/>
    <col min="8966" max="8966" width="16.140625" customWidth="1"/>
    <col min="8967" max="8967" width="12.140625" customWidth="1"/>
    <col min="8968" max="8968" width="7.28515625" customWidth="1"/>
    <col min="8969" max="8969" width="6.28515625" customWidth="1"/>
    <col min="8970" max="8970" width="8.42578125" customWidth="1"/>
    <col min="8971" max="8971" width="11.42578125" customWidth="1"/>
    <col min="8972" max="8972" width="10.7109375" customWidth="1"/>
    <col min="9217" max="9217" width="4.28515625" customWidth="1"/>
    <col min="9218" max="9218" width="12" customWidth="1"/>
    <col min="9219" max="9219" width="49.5703125" customWidth="1"/>
    <col min="9220" max="9220" width="10.28515625" customWidth="1"/>
    <col min="9221" max="9221" width="5" customWidth="1"/>
    <col min="9222" max="9222" width="16.140625" customWidth="1"/>
    <col min="9223" max="9223" width="12.140625" customWidth="1"/>
    <col min="9224" max="9224" width="7.28515625" customWidth="1"/>
    <col min="9225" max="9225" width="6.28515625" customWidth="1"/>
    <col min="9226" max="9226" width="8.42578125" customWidth="1"/>
    <col min="9227" max="9227" width="11.42578125" customWidth="1"/>
    <col min="9228" max="9228" width="10.7109375" customWidth="1"/>
    <col min="9473" max="9473" width="4.28515625" customWidth="1"/>
    <col min="9474" max="9474" width="12" customWidth="1"/>
    <col min="9475" max="9475" width="49.5703125" customWidth="1"/>
    <col min="9476" max="9476" width="10.28515625" customWidth="1"/>
    <col min="9477" max="9477" width="5" customWidth="1"/>
    <col min="9478" max="9478" width="16.140625" customWidth="1"/>
    <col min="9479" max="9479" width="12.140625" customWidth="1"/>
    <col min="9480" max="9480" width="7.28515625" customWidth="1"/>
    <col min="9481" max="9481" width="6.28515625" customWidth="1"/>
    <col min="9482" max="9482" width="8.42578125" customWidth="1"/>
    <col min="9483" max="9483" width="11.42578125" customWidth="1"/>
    <col min="9484" max="9484" width="10.7109375" customWidth="1"/>
    <col min="9729" max="9729" width="4.28515625" customWidth="1"/>
    <col min="9730" max="9730" width="12" customWidth="1"/>
    <col min="9731" max="9731" width="49.5703125" customWidth="1"/>
    <col min="9732" max="9732" width="10.28515625" customWidth="1"/>
    <col min="9733" max="9733" width="5" customWidth="1"/>
    <col min="9734" max="9734" width="16.140625" customWidth="1"/>
    <col min="9735" max="9735" width="12.140625" customWidth="1"/>
    <col min="9736" max="9736" width="7.28515625" customWidth="1"/>
    <col min="9737" max="9737" width="6.28515625" customWidth="1"/>
    <col min="9738" max="9738" width="8.42578125" customWidth="1"/>
    <col min="9739" max="9739" width="11.42578125" customWidth="1"/>
    <col min="9740" max="9740" width="10.7109375" customWidth="1"/>
    <col min="9985" max="9985" width="4.28515625" customWidth="1"/>
    <col min="9986" max="9986" width="12" customWidth="1"/>
    <col min="9987" max="9987" width="49.5703125" customWidth="1"/>
    <col min="9988" max="9988" width="10.28515625" customWidth="1"/>
    <col min="9989" max="9989" width="5" customWidth="1"/>
    <col min="9990" max="9990" width="16.140625" customWidth="1"/>
    <col min="9991" max="9991" width="12.140625" customWidth="1"/>
    <col min="9992" max="9992" width="7.28515625" customWidth="1"/>
    <col min="9993" max="9993" width="6.28515625" customWidth="1"/>
    <col min="9994" max="9994" width="8.42578125" customWidth="1"/>
    <col min="9995" max="9995" width="11.42578125" customWidth="1"/>
    <col min="9996" max="9996" width="10.7109375" customWidth="1"/>
    <col min="10241" max="10241" width="4.28515625" customWidth="1"/>
    <col min="10242" max="10242" width="12" customWidth="1"/>
    <col min="10243" max="10243" width="49.5703125" customWidth="1"/>
    <col min="10244" max="10244" width="10.28515625" customWidth="1"/>
    <col min="10245" max="10245" width="5" customWidth="1"/>
    <col min="10246" max="10246" width="16.140625" customWidth="1"/>
    <col min="10247" max="10247" width="12.140625" customWidth="1"/>
    <col min="10248" max="10248" width="7.28515625" customWidth="1"/>
    <col min="10249" max="10249" width="6.28515625" customWidth="1"/>
    <col min="10250" max="10250" width="8.42578125" customWidth="1"/>
    <col min="10251" max="10251" width="11.42578125" customWidth="1"/>
    <col min="10252" max="10252" width="10.7109375" customWidth="1"/>
    <col min="10497" max="10497" width="4.28515625" customWidth="1"/>
    <col min="10498" max="10498" width="12" customWidth="1"/>
    <col min="10499" max="10499" width="49.5703125" customWidth="1"/>
    <col min="10500" max="10500" width="10.28515625" customWidth="1"/>
    <col min="10501" max="10501" width="5" customWidth="1"/>
    <col min="10502" max="10502" width="16.140625" customWidth="1"/>
    <col min="10503" max="10503" width="12.140625" customWidth="1"/>
    <col min="10504" max="10504" width="7.28515625" customWidth="1"/>
    <col min="10505" max="10505" width="6.28515625" customWidth="1"/>
    <col min="10506" max="10506" width="8.42578125" customWidth="1"/>
    <col min="10507" max="10507" width="11.42578125" customWidth="1"/>
    <col min="10508" max="10508" width="10.7109375" customWidth="1"/>
    <col min="10753" max="10753" width="4.28515625" customWidth="1"/>
    <col min="10754" max="10754" width="12" customWidth="1"/>
    <col min="10755" max="10755" width="49.5703125" customWidth="1"/>
    <col min="10756" max="10756" width="10.28515625" customWidth="1"/>
    <col min="10757" max="10757" width="5" customWidth="1"/>
    <col min="10758" max="10758" width="16.140625" customWidth="1"/>
    <col min="10759" max="10759" width="12.140625" customWidth="1"/>
    <col min="10760" max="10760" width="7.28515625" customWidth="1"/>
    <col min="10761" max="10761" width="6.28515625" customWidth="1"/>
    <col min="10762" max="10762" width="8.42578125" customWidth="1"/>
    <col min="10763" max="10763" width="11.42578125" customWidth="1"/>
    <col min="10764" max="10764" width="10.7109375" customWidth="1"/>
    <col min="11009" max="11009" width="4.28515625" customWidth="1"/>
    <col min="11010" max="11010" width="12" customWidth="1"/>
    <col min="11011" max="11011" width="49.5703125" customWidth="1"/>
    <col min="11012" max="11012" width="10.28515625" customWidth="1"/>
    <col min="11013" max="11013" width="5" customWidth="1"/>
    <col min="11014" max="11014" width="16.140625" customWidth="1"/>
    <col min="11015" max="11015" width="12.140625" customWidth="1"/>
    <col min="11016" max="11016" width="7.28515625" customWidth="1"/>
    <col min="11017" max="11017" width="6.28515625" customWidth="1"/>
    <col min="11018" max="11018" width="8.42578125" customWidth="1"/>
    <col min="11019" max="11019" width="11.42578125" customWidth="1"/>
    <col min="11020" max="11020" width="10.7109375" customWidth="1"/>
    <col min="11265" max="11265" width="4.28515625" customWidth="1"/>
    <col min="11266" max="11266" width="12" customWidth="1"/>
    <col min="11267" max="11267" width="49.5703125" customWidth="1"/>
    <col min="11268" max="11268" width="10.28515625" customWidth="1"/>
    <col min="11269" max="11269" width="5" customWidth="1"/>
    <col min="11270" max="11270" width="16.140625" customWidth="1"/>
    <col min="11271" max="11271" width="12.140625" customWidth="1"/>
    <col min="11272" max="11272" width="7.28515625" customWidth="1"/>
    <col min="11273" max="11273" width="6.28515625" customWidth="1"/>
    <col min="11274" max="11274" width="8.42578125" customWidth="1"/>
    <col min="11275" max="11275" width="11.42578125" customWidth="1"/>
    <col min="11276" max="11276" width="10.7109375" customWidth="1"/>
    <col min="11521" max="11521" width="4.28515625" customWidth="1"/>
    <col min="11522" max="11522" width="12" customWidth="1"/>
    <col min="11523" max="11523" width="49.5703125" customWidth="1"/>
    <col min="11524" max="11524" width="10.28515625" customWidth="1"/>
    <col min="11525" max="11525" width="5" customWidth="1"/>
    <col min="11526" max="11526" width="16.140625" customWidth="1"/>
    <col min="11527" max="11527" width="12.140625" customWidth="1"/>
    <col min="11528" max="11528" width="7.28515625" customWidth="1"/>
    <col min="11529" max="11529" width="6.28515625" customWidth="1"/>
    <col min="11530" max="11530" width="8.42578125" customWidth="1"/>
    <col min="11531" max="11531" width="11.42578125" customWidth="1"/>
    <col min="11532" max="11532" width="10.7109375" customWidth="1"/>
    <col min="11777" max="11777" width="4.28515625" customWidth="1"/>
    <col min="11778" max="11778" width="12" customWidth="1"/>
    <col min="11779" max="11779" width="49.5703125" customWidth="1"/>
    <col min="11780" max="11780" width="10.28515625" customWidth="1"/>
    <col min="11781" max="11781" width="5" customWidth="1"/>
    <col min="11782" max="11782" width="16.140625" customWidth="1"/>
    <col min="11783" max="11783" width="12.140625" customWidth="1"/>
    <col min="11784" max="11784" width="7.28515625" customWidth="1"/>
    <col min="11785" max="11785" width="6.28515625" customWidth="1"/>
    <col min="11786" max="11786" width="8.42578125" customWidth="1"/>
    <col min="11787" max="11787" width="11.42578125" customWidth="1"/>
    <col min="11788" max="11788" width="10.7109375" customWidth="1"/>
    <col min="12033" max="12033" width="4.28515625" customWidth="1"/>
    <col min="12034" max="12034" width="12" customWidth="1"/>
    <col min="12035" max="12035" width="49.5703125" customWidth="1"/>
    <col min="12036" max="12036" width="10.28515625" customWidth="1"/>
    <col min="12037" max="12037" width="5" customWidth="1"/>
    <col min="12038" max="12038" width="16.140625" customWidth="1"/>
    <col min="12039" max="12039" width="12.140625" customWidth="1"/>
    <col min="12040" max="12040" width="7.28515625" customWidth="1"/>
    <col min="12041" max="12041" width="6.28515625" customWidth="1"/>
    <col min="12042" max="12042" width="8.42578125" customWidth="1"/>
    <col min="12043" max="12043" width="11.42578125" customWidth="1"/>
    <col min="12044" max="12044" width="10.7109375" customWidth="1"/>
    <col min="12289" max="12289" width="4.28515625" customWidth="1"/>
    <col min="12290" max="12290" width="12" customWidth="1"/>
    <col min="12291" max="12291" width="49.5703125" customWidth="1"/>
    <col min="12292" max="12292" width="10.28515625" customWidth="1"/>
    <col min="12293" max="12293" width="5" customWidth="1"/>
    <col min="12294" max="12294" width="16.140625" customWidth="1"/>
    <col min="12295" max="12295" width="12.140625" customWidth="1"/>
    <col min="12296" max="12296" width="7.28515625" customWidth="1"/>
    <col min="12297" max="12297" width="6.28515625" customWidth="1"/>
    <col min="12298" max="12298" width="8.42578125" customWidth="1"/>
    <col min="12299" max="12299" width="11.42578125" customWidth="1"/>
    <col min="12300" max="12300" width="10.7109375" customWidth="1"/>
    <col min="12545" max="12545" width="4.28515625" customWidth="1"/>
    <col min="12546" max="12546" width="12" customWidth="1"/>
    <col min="12547" max="12547" width="49.5703125" customWidth="1"/>
    <col min="12548" max="12548" width="10.28515625" customWidth="1"/>
    <col min="12549" max="12549" width="5" customWidth="1"/>
    <col min="12550" max="12550" width="16.140625" customWidth="1"/>
    <col min="12551" max="12551" width="12.140625" customWidth="1"/>
    <col min="12552" max="12552" width="7.28515625" customWidth="1"/>
    <col min="12553" max="12553" width="6.28515625" customWidth="1"/>
    <col min="12554" max="12554" width="8.42578125" customWidth="1"/>
    <col min="12555" max="12555" width="11.42578125" customWidth="1"/>
    <col min="12556" max="12556" width="10.7109375" customWidth="1"/>
    <col min="12801" max="12801" width="4.28515625" customWidth="1"/>
    <col min="12802" max="12802" width="12" customWidth="1"/>
    <col min="12803" max="12803" width="49.5703125" customWidth="1"/>
    <col min="12804" max="12804" width="10.28515625" customWidth="1"/>
    <col min="12805" max="12805" width="5" customWidth="1"/>
    <col min="12806" max="12806" width="16.140625" customWidth="1"/>
    <col min="12807" max="12807" width="12.140625" customWidth="1"/>
    <col min="12808" max="12808" width="7.28515625" customWidth="1"/>
    <col min="12809" max="12809" width="6.28515625" customWidth="1"/>
    <col min="12810" max="12810" width="8.42578125" customWidth="1"/>
    <col min="12811" max="12811" width="11.42578125" customWidth="1"/>
    <col min="12812" max="12812" width="10.7109375" customWidth="1"/>
    <col min="13057" max="13057" width="4.28515625" customWidth="1"/>
    <col min="13058" max="13058" width="12" customWidth="1"/>
    <col min="13059" max="13059" width="49.5703125" customWidth="1"/>
    <col min="13060" max="13060" width="10.28515625" customWidth="1"/>
    <col min="13061" max="13061" width="5" customWidth="1"/>
    <col min="13062" max="13062" width="16.140625" customWidth="1"/>
    <col min="13063" max="13063" width="12.140625" customWidth="1"/>
    <col min="13064" max="13064" width="7.28515625" customWidth="1"/>
    <col min="13065" max="13065" width="6.28515625" customWidth="1"/>
    <col min="13066" max="13066" width="8.42578125" customWidth="1"/>
    <col min="13067" max="13067" width="11.42578125" customWidth="1"/>
    <col min="13068" max="13068" width="10.7109375" customWidth="1"/>
    <col min="13313" max="13313" width="4.28515625" customWidth="1"/>
    <col min="13314" max="13314" width="12" customWidth="1"/>
    <col min="13315" max="13315" width="49.5703125" customWidth="1"/>
    <col min="13316" max="13316" width="10.28515625" customWidth="1"/>
    <col min="13317" max="13317" width="5" customWidth="1"/>
    <col min="13318" max="13318" width="16.140625" customWidth="1"/>
    <col min="13319" max="13319" width="12.140625" customWidth="1"/>
    <col min="13320" max="13320" width="7.28515625" customWidth="1"/>
    <col min="13321" max="13321" width="6.28515625" customWidth="1"/>
    <col min="13322" max="13322" width="8.42578125" customWidth="1"/>
    <col min="13323" max="13323" width="11.42578125" customWidth="1"/>
    <col min="13324" max="13324" width="10.7109375" customWidth="1"/>
    <col min="13569" max="13569" width="4.28515625" customWidth="1"/>
    <col min="13570" max="13570" width="12" customWidth="1"/>
    <col min="13571" max="13571" width="49.5703125" customWidth="1"/>
    <col min="13572" max="13572" width="10.28515625" customWidth="1"/>
    <col min="13573" max="13573" width="5" customWidth="1"/>
    <col min="13574" max="13574" width="16.140625" customWidth="1"/>
    <col min="13575" max="13575" width="12.140625" customWidth="1"/>
    <col min="13576" max="13576" width="7.28515625" customWidth="1"/>
    <col min="13577" max="13577" width="6.28515625" customWidth="1"/>
    <col min="13578" max="13578" width="8.42578125" customWidth="1"/>
    <col min="13579" max="13579" width="11.42578125" customWidth="1"/>
    <col min="13580" max="13580" width="10.7109375" customWidth="1"/>
    <col min="13825" max="13825" width="4.28515625" customWidth="1"/>
    <col min="13826" max="13826" width="12" customWidth="1"/>
    <col min="13827" max="13827" width="49.5703125" customWidth="1"/>
    <col min="13828" max="13828" width="10.28515625" customWidth="1"/>
    <col min="13829" max="13829" width="5" customWidth="1"/>
    <col min="13830" max="13830" width="16.140625" customWidth="1"/>
    <col min="13831" max="13831" width="12.140625" customWidth="1"/>
    <col min="13832" max="13832" width="7.28515625" customWidth="1"/>
    <col min="13833" max="13833" width="6.28515625" customWidth="1"/>
    <col min="13834" max="13834" width="8.42578125" customWidth="1"/>
    <col min="13835" max="13835" width="11.42578125" customWidth="1"/>
    <col min="13836" max="13836" width="10.7109375" customWidth="1"/>
    <col min="14081" max="14081" width="4.28515625" customWidth="1"/>
    <col min="14082" max="14082" width="12" customWidth="1"/>
    <col min="14083" max="14083" width="49.5703125" customWidth="1"/>
    <col min="14084" max="14084" width="10.28515625" customWidth="1"/>
    <col min="14085" max="14085" width="5" customWidth="1"/>
    <col min="14086" max="14086" width="16.140625" customWidth="1"/>
    <col min="14087" max="14087" width="12.140625" customWidth="1"/>
    <col min="14088" max="14088" width="7.28515625" customWidth="1"/>
    <col min="14089" max="14089" width="6.28515625" customWidth="1"/>
    <col min="14090" max="14090" width="8.42578125" customWidth="1"/>
    <col min="14091" max="14091" width="11.42578125" customWidth="1"/>
    <col min="14092" max="14092" width="10.7109375" customWidth="1"/>
    <col min="14337" max="14337" width="4.28515625" customWidth="1"/>
    <col min="14338" max="14338" width="12" customWidth="1"/>
    <col min="14339" max="14339" width="49.5703125" customWidth="1"/>
    <col min="14340" max="14340" width="10.28515625" customWidth="1"/>
    <col min="14341" max="14341" width="5" customWidth="1"/>
    <col min="14342" max="14342" width="16.140625" customWidth="1"/>
    <col min="14343" max="14343" width="12.140625" customWidth="1"/>
    <col min="14344" max="14344" width="7.28515625" customWidth="1"/>
    <col min="14345" max="14345" width="6.28515625" customWidth="1"/>
    <col min="14346" max="14346" width="8.42578125" customWidth="1"/>
    <col min="14347" max="14347" width="11.42578125" customWidth="1"/>
    <col min="14348" max="14348" width="10.7109375" customWidth="1"/>
    <col min="14593" max="14593" width="4.28515625" customWidth="1"/>
    <col min="14594" max="14594" width="12" customWidth="1"/>
    <col min="14595" max="14595" width="49.5703125" customWidth="1"/>
    <col min="14596" max="14596" width="10.28515625" customWidth="1"/>
    <col min="14597" max="14597" width="5" customWidth="1"/>
    <col min="14598" max="14598" width="16.140625" customWidth="1"/>
    <col min="14599" max="14599" width="12.140625" customWidth="1"/>
    <col min="14600" max="14600" width="7.28515625" customWidth="1"/>
    <col min="14601" max="14601" width="6.28515625" customWidth="1"/>
    <col min="14602" max="14602" width="8.42578125" customWidth="1"/>
    <col min="14603" max="14603" width="11.42578125" customWidth="1"/>
    <col min="14604" max="14604" width="10.7109375" customWidth="1"/>
    <col min="14849" max="14849" width="4.28515625" customWidth="1"/>
    <col min="14850" max="14850" width="12" customWidth="1"/>
    <col min="14851" max="14851" width="49.5703125" customWidth="1"/>
    <col min="14852" max="14852" width="10.28515625" customWidth="1"/>
    <col min="14853" max="14853" width="5" customWidth="1"/>
    <col min="14854" max="14854" width="16.140625" customWidth="1"/>
    <col min="14855" max="14855" width="12.140625" customWidth="1"/>
    <col min="14856" max="14856" width="7.28515625" customWidth="1"/>
    <col min="14857" max="14857" width="6.28515625" customWidth="1"/>
    <col min="14858" max="14858" width="8.42578125" customWidth="1"/>
    <col min="14859" max="14859" width="11.42578125" customWidth="1"/>
    <col min="14860" max="14860" width="10.7109375" customWidth="1"/>
    <col min="15105" max="15105" width="4.28515625" customWidth="1"/>
    <col min="15106" max="15106" width="12" customWidth="1"/>
    <col min="15107" max="15107" width="49.5703125" customWidth="1"/>
    <col min="15108" max="15108" width="10.28515625" customWidth="1"/>
    <col min="15109" max="15109" width="5" customWidth="1"/>
    <col min="15110" max="15110" width="16.140625" customWidth="1"/>
    <col min="15111" max="15111" width="12.140625" customWidth="1"/>
    <col min="15112" max="15112" width="7.28515625" customWidth="1"/>
    <col min="15113" max="15113" width="6.28515625" customWidth="1"/>
    <col min="15114" max="15114" width="8.42578125" customWidth="1"/>
    <col min="15115" max="15115" width="11.42578125" customWidth="1"/>
    <col min="15116" max="15116" width="10.7109375" customWidth="1"/>
    <col min="15361" max="15361" width="4.28515625" customWidth="1"/>
    <col min="15362" max="15362" width="12" customWidth="1"/>
    <col min="15363" max="15363" width="49.5703125" customWidth="1"/>
    <col min="15364" max="15364" width="10.28515625" customWidth="1"/>
    <col min="15365" max="15365" width="5" customWidth="1"/>
    <col min="15366" max="15366" width="16.140625" customWidth="1"/>
    <col min="15367" max="15367" width="12.140625" customWidth="1"/>
    <col min="15368" max="15368" width="7.28515625" customWidth="1"/>
    <col min="15369" max="15369" width="6.28515625" customWidth="1"/>
    <col min="15370" max="15370" width="8.42578125" customWidth="1"/>
    <col min="15371" max="15371" width="11.42578125" customWidth="1"/>
    <col min="15372" max="15372" width="10.7109375" customWidth="1"/>
    <col min="15617" max="15617" width="4.28515625" customWidth="1"/>
    <col min="15618" max="15618" width="12" customWidth="1"/>
    <col min="15619" max="15619" width="49.5703125" customWidth="1"/>
    <col min="15620" max="15620" width="10.28515625" customWidth="1"/>
    <col min="15621" max="15621" width="5" customWidth="1"/>
    <col min="15622" max="15622" width="16.140625" customWidth="1"/>
    <col min="15623" max="15623" width="12.140625" customWidth="1"/>
    <col min="15624" max="15624" width="7.28515625" customWidth="1"/>
    <col min="15625" max="15625" width="6.28515625" customWidth="1"/>
    <col min="15626" max="15626" width="8.42578125" customWidth="1"/>
    <col min="15627" max="15627" width="11.42578125" customWidth="1"/>
    <col min="15628" max="15628" width="10.7109375" customWidth="1"/>
    <col min="15873" max="15873" width="4.28515625" customWidth="1"/>
    <col min="15874" max="15874" width="12" customWidth="1"/>
    <col min="15875" max="15875" width="49.5703125" customWidth="1"/>
    <col min="15876" max="15876" width="10.28515625" customWidth="1"/>
    <col min="15877" max="15877" width="5" customWidth="1"/>
    <col min="15878" max="15878" width="16.140625" customWidth="1"/>
    <col min="15879" max="15879" width="12.140625" customWidth="1"/>
    <col min="15880" max="15880" width="7.28515625" customWidth="1"/>
    <col min="15881" max="15881" width="6.28515625" customWidth="1"/>
    <col min="15882" max="15882" width="8.42578125" customWidth="1"/>
    <col min="15883" max="15883" width="11.42578125" customWidth="1"/>
    <col min="15884" max="15884" width="10.7109375" customWidth="1"/>
    <col min="16129" max="16129" width="4.28515625" customWidth="1"/>
    <col min="16130" max="16130" width="12" customWidth="1"/>
    <col min="16131" max="16131" width="49.5703125" customWidth="1"/>
    <col min="16132" max="16132" width="10.28515625" customWidth="1"/>
    <col min="16133" max="16133" width="5" customWidth="1"/>
    <col min="16134" max="16134" width="16.140625" customWidth="1"/>
    <col min="16135" max="16135" width="12.140625" customWidth="1"/>
    <col min="16136" max="16136" width="7.28515625" customWidth="1"/>
    <col min="16137" max="16137" width="6.28515625" customWidth="1"/>
    <col min="16138" max="16138" width="8.42578125" customWidth="1"/>
    <col min="16139" max="16139" width="11.42578125" customWidth="1"/>
    <col min="16140" max="16140" width="10.7109375" customWidth="1"/>
  </cols>
  <sheetData>
    <row r="1" spans="1:14" x14ac:dyDescent="0.25">
      <c r="A1" s="1"/>
      <c r="B1" s="479"/>
      <c r="C1" s="412"/>
      <c r="D1" s="4"/>
      <c r="E1" s="4"/>
      <c r="F1" s="376"/>
      <c r="G1" s="376"/>
      <c r="H1" s="376"/>
      <c r="I1" s="376"/>
      <c r="J1" s="4" t="s">
        <v>0</v>
      </c>
      <c r="K1" s="4"/>
      <c r="L1" s="5"/>
    </row>
    <row r="2" spans="1:14" x14ac:dyDescent="0.25">
      <c r="A2" s="378" t="s">
        <v>1</v>
      </c>
      <c r="B2" s="378"/>
      <c r="C2" s="378"/>
      <c r="D2" s="378"/>
      <c r="E2" s="378"/>
      <c r="F2" s="378"/>
      <c r="G2" s="378"/>
      <c r="H2" s="378"/>
      <c r="I2" s="378"/>
      <c r="J2" s="378"/>
      <c r="K2" s="378"/>
      <c r="L2" s="378"/>
    </row>
    <row r="3" spans="1:14" x14ac:dyDescent="0.25">
      <c r="A3" s="412" t="s">
        <v>2</v>
      </c>
      <c r="B3" s="378"/>
      <c r="C3" s="378"/>
      <c r="D3" s="378"/>
      <c r="E3" s="378"/>
      <c r="F3" s="378"/>
      <c r="G3" s="378"/>
      <c r="H3" s="378"/>
      <c r="I3" s="378"/>
      <c r="J3" s="378"/>
      <c r="K3" s="378"/>
      <c r="L3" s="378"/>
    </row>
    <row r="4" spans="1:14" ht="15.75" customHeight="1" thickBot="1" x14ac:dyDescent="0.3">
      <c r="A4" s="494" t="s">
        <v>3</v>
      </c>
      <c r="B4" s="494"/>
      <c r="C4" s="494"/>
      <c r="D4" s="494"/>
      <c r="E4" s="494"/>
      <c r="F4" s="494"/>
      <c r="G4" s="494"/>
      <c r="H4" s="494"/>
      <c r="I4" s="494"/>
      <c r="J4" s="494"/>
      <c r="K4" s="494"/>
      <c r="L4" s="494"/>
    </row>
    <row r="5" spans="1:14" ht="9" customHeight="1" x14ac:dyDescent="0.25">
      <c r="A5" s="421"/>
      <c r="B5" s="421"/>
      <c r="C5" s="421"/>
      <c r="D5" s="421"/>
      <c r="E5" s="422"/>
      <c r="F5" s="376"/>
      <c r="G5" s="376"/>
      <c r="H5" s="376"/>
      <c r="I5" s="376"/>
      <c r="J5" s="376"/>
      <c r="K5" s="376"/>
      <c r="L5" s="376"/>
      <c r="M5" s="312"/>
      <c r="N5" s="312"/>
    </row>
    <row r="6" spans="1:14" ht="15" customHeight="1" x14ac:dyDescent="0.25">
      <c r="A6" s="274" t="s">
        <v>644</v>
      </c>
      <c r="B6" s="274"/>
      <c r="C6" s="274"/>
      <c r="D6" s="274"/>
      <c r="E6" s="274"/>
      <c r="F6" s="274"/>
      <c r="G6" s="274"/>
      <c r="H6" s="274"/>
      <c r="I6" s="274"/>
      <c r="J6" s="274"/>
      <c r="K6" s="274"/>
      <c r="L6" s="274"/>
    </row>
    <row r="7" spans="1:14" ht="8.25" customHeight="1" thickBot="1" x14ac:dyDescent="0.3">
      <c r="A7" s="423"/>
      <c r="B7" s="424"/>
      <c r="C7" s="423"/>
      <c r="D7" s="425"/>
      <c r="E7" s="426"/>
      <c r="F7" s="376"/>
      <c r="G7" s="376"/>
      <c r="H7" s="376"/>
      <c r="I7" s="376"/>
      <c r="J7" s="376"/>
      <c r="K7" s="376"/>
      <c r="L7" s="376"/>
    </row>
    <row r="8" spans="1:14" s="21" customFormat="1" ht="25.5" customHeight="1" x14ac:dyDescent="0.25">
      <c r="A8" s="155" t="s">
        <v>152</v>
      </c>
      <c r="B8" s="156" t="s">
        <v>6</v>
      </c>
      <c r="C8" s="156" t="s">
        <v>7</v>
      </c>
      <c r="D8" s="156" t="s">
        <v>8</v>
      </c>
      <c r="E8" s="157" t="s">
        <v>9</v>
      </c>
      <c r="F8" s="157" t="s">
        <v>10</v>
      </c>
      <c r="G8" s="157" t="s">
        <v>11</v>
      </c>
      <c r="H8" s="157" t="s">
        <v>12</v>
      </c>
      <c r="I8" s="157" t="s">
        <v>13</v>
      </c>
      <c r="J8" s="157"/>
      <c r="K8" s="157" t="s">
        <v>14</v>
      </c>
      <c r="L8" s="158" t="s">
        <v>15</v>
      </c>
    </row>
    <row r="9" spans="1:14" s="21" customFormat="1" ht="24" customHeight="1" thickBot="1" x14ac:dyDescent="0.3">
      <c r="A9" s="277"/>
      <c r="B9" s="278"/>
      <c r="C9" s="278"/>
      <c r="D9" s="278"/>
      <c r="E9" s="279"/>
      <c r="F9" s="279"/>
      <c r="G9" s="279"/>
      <c r="H9" s="279"/>
      <c r="I9" s="87" t="s">
        <v>16</v>
      </c>
      <c r="J9" s="87" t="s">
        <v>17</v>
      </c>
      <c r="K9" s="279"/>
      <c r="L9" s="280"/>
    </row>
    <row r="10" spans="1:14" ht="46.5" customHeight="1" x14ac:dyDescent="0.25">
      <c r="A10" s="281">
        <v>1</v>
      </c>
      <c r="B10" s="312" t="s">
        <v>18</v>
      </c>
      <c r="C10" s="312" t="s">
        <v>153</v>
      </c>
      <c r="D10" s="313" t="s">
        <v>20</v>
      </c>
      <c r="E10" s="314">
        <v>30</v>
      </c>
      <c r="F10" s="495"/>
      <c r="G10" s="287"/>
      <c r="H10" s="287">
        <f>G10*E10</f>
        <v>0</v>
      </c>
      <c r="I10" s="315"/>
      <c r="J10" s="287">
        <f>I10*G10</f>
        <v>0</v>
      </c>
      <c r="K10" s="287">
        <f>J10+G10</f>
        <v>0</v>
      </c>
      <c r="L10" s="316">
        <f>K10*E10</f>
        <v>0</v>
      </c>
    </row>
    <row r="11" spans="1:14" ht="33" customHeight="1" x14ac:dyDescent="0.25">
      <c r="A11" s="170">
        <v>2</v>
      </c>
      <c r="B11" s="318" t="s">
        <v>234</v>
      </c>
      <c r="C11" s="318" t="s">
        <v>235</v>
      </c>
      <c r="D11" s="319" t="s">
        <v>156</v>
      </c>
      <c r="E11" s="186">
        <v>3</v>
      </c>
      <c r="F11" s="496"/>
      <c r="G11" s="172"/>
      <c r="H11" s="172">
        <f>G11*E11</f>
        <v>0</v>
      </c>
      <c r="I11" s="173"/>
      <c r="J11" s="172">
        <f>I11*G11</f>
        <v>0</v>
      </c>
      <c r="K11" s="172">
        <f>J11+G11</f>
        <v>0</v>
      </c>
      <c r="L11" s="174">
        <f>K11*E11</f>
        <v>0</v>
      </c>
    </row>
    <row r="12" spans="1:14" ht="27" customHeight="1" x14ac:dyDescent="0.25">
      <c r="A12" s="170">
        <v>3</v>
      </c>
      <c r="B12" s="318" t="s">
        <v>239</v>
      </c>
      <c r="C12" s="318" t="s">
        <v>345</v>
      </c>
      <c r="D12" s="319" t="s">
        <v>23</v>
      </c>
      <c r="E12" s="186">
        <v>2</v>
      </c>
      <c r="F12" s="496"/>
      <c r="G12" s="172"/>
      <c r="H12" s="172">
        <f t="shared" ref="H12:H72" si="0">G12*E12</f>
        <v>0</v>
      </c>
      <c r="I12" s="173"/>
      <c r="J12" s="172">
        <f t="shared" ref="J12:J72" si="1">I12*G12</f>
        <v>0</v>
      </c>
      <c r="K12" s="172">
        <f t="shared" ref="K12:K72" si="2">J12+G12</f>
        <v>0</v>
      </c>
      <c r="L12" s="174">
        <f t="shared" ref="L12:L72" si="3">K12*E12</f>
        <v>0</v>
      </c>
    </row>
    <row r="13" spans="1:14" x14ac:dyDescent="0.25">
      <c r="A13" s="170">
        <v>4</v>
      </c>
      <c r="B13" s="318" t="s">
        <v>241</v>
      </c>
      <c r="C13" s="318" t="s">
        <v>242</v>
      </c>
      <c r="D13" s="319" t="s">
        <v>23</v>
      </c>
      <c r="E13" s="186">
        <v>2</v>
      </c>
      <c r="F13" s="496"/>
      <c r="G13" s="172"/>
      <c r="H13" s="172">
        <f t="shared" si="0"/>
        <v>0</v>
      </c>
      <c r="I13" s="173"/>
      <c r="J13" s="172">
        <f t="shared" si="1"/>
        <v>0</v>
      </c>
      <c r="K13" s="172">
        <f t="shared" si="2"/>
        <v>0</v>
      </c>
      <c r="L13" s="174">
        <f t="shared" si="3"/>
        <v>0</v>
      </c>
    </row>
    <row r="14" spans="1:14" x14ac:dyDescent="0.25">
      <c r="A14" s="170">
        <v>5</v>
      </c>
      <c r="B14" s="318" t="s">
        <v>26</v>
      </c>
      <c r="C14" s="318" t="s">
        <v>27</v>
      </c>
      <c r="D14" s="319" t="s">
        <v>23</v>
      </c>
      <c r="E14" s="186">
        <v>5</v>
      </c>
      <c r="F14" s="496"/>
      <c r="G14" s="172"/>
      <c r="H14" s="172">
        <f t="shared" si="0"/>
        <v>0</v>
      </c>
      <c r="I14" s="173"/>
      <c r="J14" s="172">
        <f t="shared" si="1"/>
        <v>0</v>
      </c>
      <c r="K14" s="172">
        <f t="shared" si="2"/>
        <v>0</v>
      </c>
      <c r="L14" s="174">
        <f t="shared" si="3"/>
        <v>0</v>
      </c>
    </row>
    <row r="15" spans="1:14" x14ac:dyDescent="0.25">
      <c r="A15" s="170">
        <v>6</v>
      </c>
      <c r="B15" s="318" t="s">
        <v>26</v>
      </c>
      <c r="C15" s="318" t="s">
        <v>28</v>
      </c>
      <c r="D15" s="319" t="s">
        <v>23</v>
      </c>
      <c r="E15" s="186">
        <v>5</v>
      </c>
      <c r="F15" s="496"/>
      <c r="G15" s="172"/>
      <c r="H15" s="172">
        <f t="shared" si="0"/>
        <v>0</v>
      </c>
      <c r="I15" s="173"/>
      <c r="J15" s="172">
        <f t="shared" si="1"/>
        <v>0</v>
      </c>
      <c r="K15" s="172">
        <f t="shared" si="2"/>
        <v>0</v>
      </c>
      <c r="L15" s="174">
        <f t="shared" si="3"/>
        <v>0</v>
      </c>
    </row>
    <row r="16" spans="1:14" ht="75" customHeight="1" x14ac:dyDescent="0.25">
      <c r="A16" s="170">
        <v>7</v>
      </c>
      <c r="B16" s="318" t="s">
        <v>29</v>
      </c>
      <c r="C16" s="318" t="s">
        <v>564</v>
      </c>
      <c r="D16" s="319" t="s">
        <v>23</v>
      </c>
      <c r="E16" s="186">
        <v>20</v>
      </c>
      <c r="F16" s="496"/>
      <c r="G16" s="172"/>
      <c r="H16" s="172">
        <f t="shared" si="0"/>
        <v>0</v>
      </c>
      <c r="I16" s="173"/>
      <c r="J16" s="172">
        <f t="shared" si="1"/>
        <v>0</v>
      </c>
      <c r="K16" s="172">
        <f t="shared" si="2"/>
        <v>0</v>
      </c>
      <c r="L16" s="174">
        <f t="shared" si="3"/>
        <v>0</v>
      </c>
    </row>
    <row r="17" spans="1:12" ht="62.25" customHeight="1" x14ac:dyDescent="0.25">
      <c r="A17" s="170">
        <v>8</v>
      </c>
      <c r="B17" s="318" t="s">
        <v>33</v>
      </c>
      <c r="C17" s="318" t="s">
        <v>34</v>
      </c>
      <c r="D17" s="319" t="s">
        <v>35</v>
      </c>
      <c r="E17" s="186">
        <v>10</v>
      </c>
      <c r="F17" s="496"/>
      <c r="G17" s="172"/>
      <c r="H17" s="172">
        <f t="shared" si="0"/>
        <v>0</v>
      </c>
      <c r="I17" s="173"/>
      <c r="J17" s="172">
        <f t="shared" si="1"/>
        <v>0</v>
      </c>
      <c r="K17" s="172">
        <f t="shared" si="2"/>
        <v>0</v>
      </c>
      <c r="L17" s="174">
        <f t="shared" si="3"/>
        <v>0</v>
      </c>
    </row>
    <row r="18" spans="1:12" ht="38.25" customHeight="1" x14ac:dyDescent="0.25">
      <c r="A18" s="170">
        <v>9</v>
      </c>
      <c r="B18" s="318" t="s">
        <v>43</v>
      </c>
      <c r="C18" s="318" t="s">
        <v>355</v>
      </c>
      <c r="D18" s="319" t="s">
        <v>23</v>
      </c>
      <c r="E18" s="186">
        <v>20</v>
      </c>
      <c r="F18" s="496"/>
      <c r="G18" s="172"/>
      <c r="H18" s="172">
        <f t="shared" si="0"/>
        <v>0</v>
      </c>
      <c r="I18" s="173"/>
      <c r="J18" s="172">
        <f t="shared" si="1"/>
        <v>0</v>
      </c>
      <c r="K18" s="172">
        <f t="shared" si="2"/>
        <v>0</v>
      </c>
      <c r="L18" s="174">
        <f t="shared" si="3"/>
        <v>0</v>
      </c>
    </row>
    <row r="19" spans="1:12" ht="50.25" customHeight="1" x14ac:dyDescent="0.25">
      <c r="A19" s="170">
        <v>10</v>
      </c>
      <c r="B19" s="318" t="s">
        <v>39</v>
      </c>
      <c r="C19" s="318" t="s">
        <v>40</v>
      </c>
      <c r="D19" s="319" t="s">
        <v>23</v>
      </c>
      <c r="E19" s="186">
        <v>20</v>
      </c>
      <c r="F19" s="496"/>
      <c r="G19" s="172"/>
      <c r="H19" s="172">
        <f t="shared" si="0"/>
        <v>0</v>
      </c>
      <c r="I19" s="173"/>
      <c r="J19" s="172">
        <f t="shared" si="1"/>
        <v>0</v>
      </c>
      <c r="K19" s="172">
        <f t="shared" si="2"/>
        <v>0</v>
      </c>
      <c r="L19" s="174">
        <f t="shared" si="3"/>
        <v>0</v>
      </c>
    </row>
    <row r="20" spans="1:12" ht="33.75" x14ac:dyDescent="0.25">
      <c r="A20" s="170">
        <v>11</v>
      </c>
      <c r="B20" s="318" t="s">
        <v>158</v>
      </c>
      <c r="C20" s="318" t="s">
        <v>645</v>
      </c>
      <c r="D20" s="319" t="s">
        <v>23</v>
      </c>
      <c r="E20" s="186">
        <v>20</v>
      </c>
      <c r="F20" s="496"/>
      <c r="G20" s="172"/>
      <c r="H20" s="172">
        <f t="shared" si="0"/>
        <v>0</v>
      </c>
      <c r="I20" s="173"/>
      <c r="J20" s="172">
        <f t="shared" si="1"/>
        <v>0</v>
      </c>
      <c r="K20" s="172">
        <f t="shared" si="2"/>
        <v>0</v>
      </c>
      <c r="L20" s="174">
        <f t="shared" si="3"/>
        <v>0</v>
      </c>
    </row>
    <row r="21" spans="1:12" ht="22.5" x14ac:dyDescent="0.25">
      <c r="A21" s="170">
        <v>12</v>
      </c>
      <c r="B21" s="318" t="s">
        <v>158</v>
      </c>
      <c r="C21" s="318" t="s">
        <v>159</v>
      </c>
      <c r="D21" s="319" t="s">
        <v>23</v>
      </c>
      <c r="E21" s="186">
        <v>10</v>
      </c>
      <c r="F21" s="496"/>
      <c r="G21" s="172"/>
      <c r="H21" s="172">
        <f t="shared" si="0"/>
        <v>0</v>
      </c>
      <c r="I21" s="173"/>
      <c r="J21" s="172">
        <f t="shared" si="1"/>
        <v>0</v>
      </c>
      <c r="K21" s="172">
        <f t="shared" si="2"/>
        <v>0</v>
      </c>
      <c r="L21" s="174">
        <f t="shared" si="3"/>
        <v>0</v>
      </c>
    </row>
    <row r="22" spans="1:12" ht="22.5" x14ac:dyDescent="0.25">
      <c r="A22" s="170">
        <v>13</v>
      </c>
      <c r="B22" s="318" t="s">
        <v>528</v>
      </c>
      <c r="C22" s="318" t="s">
        <v>403</v>
      </c>
      <c r="D22" s="319" t="s">
        <v>23</v>
      </c>
      <c r="E22" s="186">
        <v>5</v>
      </c>
      <c r="F22" s="496"/>
      <c r="G22" s="172"/>
      <c r="H22" s="172">
        <f t="shared" si="0"/>
        <v>0</v>
      </c>
      <c r="I22" s="173"/>
      <c r="J22" s="172">
        <f t="shared" si="1"/>
        <v>0</v>
      </c>
      <c r="K22" s="172">
        <f t="shared" si="2"/>
        <v>0</v>
      </c>
      <c r="L22" s="174">
        <f t="shared" si="3"/>
        <v>0</v>
      </c>
    </row>
    <row r="23" spans="1:12" ht="22.5" x14ac:dyDescent="0.25">
      <c r="A23" s="170">
        <v>14</v>
      </c>
      <c r="B23" s="318" t="s">
        <v>244</v>
      </c>
      <c r="C23" s="318" t="s">
        <v>245</v>
      </c>
      <c r="D23" s="319" t="s">
        <v>23</v>
      </c>
      <c r="E23" s="186">
        <v>2</v>
      </c>
      <c r="F23" s="496"/>
      <c r="G23" s="172"/>
      <c r="H23" s="172">
        <f t="shared" si="0"/>
        <v>0</v>
      </c>
      <c r="I23" s="173"/>
      <c r="J23" s="172">
        <f t="shared" si="1"/>
        <v>0</v>
      </c>
      <c r="K23" s="172">
        <f t="shared" si="2"/>
        <v>0</v>
      </c>
      <c r="L23" s="174">
        <f t="shared" si="3"/>
        <v>0</v>
      </c>
    </row>
    <row r="24" spans="1:12" ht="22.5" x14ac:dyDescent="0.25">
      <c r="A24" s="170">
        <v>15</v>
      </c>
      <c r="B24" s="318" t="s">
        <v>160</v>
      </c>
      <c r="C24" s="318" t="s">
        <v>161</v>
      </c>
      <c r="D24" s="319" t="s">
        <v>23</v>
      </c>
      <c r="E24" s="186">
        <v>3</v>
      </c>
      <c r="F24" s="496"/>
      <c r="G24" s="172"/>
      <c r="H24" s="172">
        <f t="shared" si="0"/>
        <v>0</v>
      </c>
      <c r="I24" s="173"/>
      <c r="J24" s="172">
        <f t="shared" si="1"/>
        <v>0</v>
      </c>
      <c r="K24" s="172">
        <f t="shared" si="2"/>
        <v>0</v>
      </c>
      <c r="L24" s="174">
        <f t="shared" si="3"/>
        <v>0</v>
      </c>
    </row>
    <row r="25" spans="1:12" ht="33.75" x14ac:dyDescent="0.25">
      <c r="A25" s="170">
        <v>16</v>
      </c>
      <c r="B25" s="318" t="s">
        <v>162</v>
      </c>
      <c r="C25" s="318" t="s">
        <v>163</v>
      </c>
      <c r="D25" s="319" t="s">
        <v>23</v>
      </c>
      <c r="E25" s="186">
        <v>3</v>
      </c>
      <c r="F25" s="496"/>
      <c r="G25" s="172"/>
      <c r="H25" s="172">
        <f t="shared" si="0"/>
        <v>0</v>
      </c>
      <c r="I25" s="173"/>
      <c r="J25" s="172">
        <f t="shared" si="1"/>
        <v>0</v>
      </c>
      <c r="K25" s="172">
        <f t="shared" si="2"/>
        <v>0</v>
      </c>
      <c r="L25" s="174">
        <f t="shared" si="3"/>
        <v>0</v>
      </c>
    </row>
    <row r="26" spans="1:12" ht="45" x14ac:dyDescent="0.25">
      <c r="A26" s="170">
        <v>17</v>
      </c>
      <c r="B26" s="318" t="s">
        <v>45</v>
      </c>
      <c r="C26" s="318" t="s">
        <v>284</v>
      </c>
      <c r="D26" s="319" t="s">
        <v>23</v>
      </c>
      <c r="E26" s="186">
        <v>3</v>
      </c>
      <c r="F26" s="496"/>
      <c r="G26" s="172"/>
      <c r="H26" s="172">
        <f t="shared" si="0"/>
        <v>0</v>
      </c>
      <c r="I26" s="173"/>
      <c r="J26" s="172">
        <f t="shared" si="1"/>
        <v>0</v>
      </c>
      <c r="K26" s="172">
        <f t="shared" si="2"/>
        <v>0</v>
      </c>
      <c r="L26" s="174">
        <f t="shared" si="3"/>
        <v>0</v>
      </c>
    </row>
    <row r="27" spans="1:12" ht="45" x14ac:dyDescent="0.25">
      <c r="A27" s="170">
        <v>18</v>
      </c>
      <c r="B27" s="318" t="s">
        <v>47</v>
      </c>
      <c r="C27" s="318" t="s">
        <v>48</v>
      </c>
      <c r="D27" s="319" t="s">
        <v>35</v>
      </c>
      <c r="E27" s="186">
        <v>6</v>
      </c>
      <c r="F27" s="496"/>
      <c r="G27" s="172"/>
      <c r="H27" s="172">
        <f t="shared" si="0"/>
        <v>0</v>
      </c>
      <c r="I27" s="173"/>
      <c r="J27" s="172">
        <f t="shared" si="1"/>
        <v>0</v>
      </c>
      <c r="K27" s="172">
        <f t="shared" si="2"/>
        <v>0</v>
      </c>
      <c r="L27" s="174">
        <f t="shared" si="3"/>
        <v>0</v>
      </c>
    </row>
    <row r="28" spans="1:12" ht="33.75" x14ac:dyDescent="0.25">
      <c r="A28" s="170">
        <v>19</v>
      </c>
      <c r="B28" s="318" t="s">
        <v>49</v>
      </c>
      <c r="C28" s="318" t="s">
        <v>50</v>
      </c>
      <c r="D28" s="319" t="s">
        <v>23</v>
      </c>
      <c r="E28" s="186">
        <v>50</v>
      </c>
      <c r="F28" s="496"/>
      <c r="G28" s="172"/>
      <c r="H28" s="172">
        <f t="shared" si="0"/>
        <v>0</v>
      </c>
      <c r="I28" s="173"/>
      <c r="J28" s="172">
        <f t="shared" si="1"/>
        <v>0</v>
      </c>
      <c r="K28" s="172">
        <f t="shared" si="2"/>
        <v>0</v>
      </c>
      <c r="L28" s="174">
        <f t="shared" si="3"/>
        <v>0</v>
      </c>
    </row>
    <row r="29" spans="1:12" ht="45" x14ac:dyDescent="0.25">
      <c r="A29" s="170">
        <v>20</v>
      </c>
      <c r="B29" s="318" t="s">
        <v>49</v>
      </c>
      <c r="C29" s="318" t="s">
        <v>461</v>
      </c>
      <c r="D29" s="319" t="s">
        <v>23</v>
      </c>
      <c r="E29" s="186">
        <v>30</v>
      </c>
      <c r="F29" s="496"/>
      <c r="G29" s="172"/>
      <c r="H29" s="172">
        <f t="shared" si="0"/>
        <v>0</v>
      </c>
      <c r="I29" s="173"/>
      <c r="J29" s="172">
        <f t="shared" si="1"/>
        <v>0</v>
      </c>
      <c r="K29" s="172">
        <f t="shared" si="2"/>
        <v>0</v>
      </c>
      <c r="L29" s="174">
        <f t="shared" si="3"/>
        <v>0</v>
      </c>
    </row>
    <row r="30" spans="1:12" x14ac:dyDescent="0.25">
      <c r="A30" s="170">
        <v>21</v>
      </c>
      <c r="B30" s="318" t="s">
        <v>53</v>
      </c>
      <c r="C30" s="318" t="s">
        <v>54</v>
      </c>
      <c r="D30" s="319" t="s">
        <v>23</v>
      </c>
      <c r="E30" s="186">
        <v>5</v>
      </c>
      <c r="F30" s="496"/>
      <c r="G30" s="172"/>
      <c r="H30" s="172">
        <f t="shared" si="0"/>
        <v>0</v>
      </c>
      <c r="I30" s="173"/>
      <c r="J30" s="172">
        <f t="shared" si="1"/>
        <v>0</v>
      </c>
      <c r="K30" s="172">
        <f t="shared" si="2"/>
        <v>0</v>
      </c>
      <c r="L30" s="174">
        <f t="shared" si="3"/>
        <v>0</v>
      </c>
    </row>
    <row r="31" spans="1:12" ht="22.5" x14ac:dyDescent="0.25">
      <c r="A31" s="170">
        <v>22</v>
      </c>
      <c r="B31" s="318" t="s">
        <v>59</v>
      </c>
      <c r="C31" s="318" t="s">
        <v>620</v>
      </c>
      <c r="D31" s="319" t="s">
        <v>35</v>
      </c>
      <c r="E31" s="186">
        <v>3</v>
      </c>
      <c r="F31" s="496"/>
      <c r="G31" s="172"/>
      <c r="H31" s="172">
        <f t="shared" si="0"/>
        <v>0</v>
      </c>
      <c r="I31" s="173"/>
      <c r="J31" s="172">
        <f t="shared" si="1"/>
        <v>0</v>
      </c>
      <c r="K31" s="172">
        <f t="shared" si="2"/>
        <v>0</v>
      </c>
      <c r="L31" s="174">
        <f t="shared" si="3"/>
        <v>0</v>
      </c>
    </row>
    <row r="32" spans="1:12" x14ac:dyDescent="0.25">
      <c r="A32" s="170">
        <v>23</v>
      </c>
      <c r="B32" s="318" t="s">
        <v>61</v>
      </c>
      <c r="C32" s="318" t="s">
        <v>646</v>
      </c>
      <c r="D32" s="319" t="s">
        <v>35</v>
      </c>
      <c r="E32" s="186">
        <v>2</v>
      </c>
      <c r="F32" s="496"/>
      <c r="G32" s="172"/>
      <c r="H32" s="172">
        <f t="shared" si="0"/>
        <v>0</v>
      </c>
      <c r="I32" s="173"/>
      <c r="J32" s="172">
        <f t="shared" si="1"/>
        <v>0</v>
      </c>
      <c r="K32" s="172">
        <f t="shared" si="2"/>
        <v>0</v>
      </c>
      <c r="L32" s="174">
        <f t="shared" si="3"/>
        <v>0</v>
      </c>
    </row>
    <row r="33" spans="1:12" ht="22.5" x14ac:dyDescent="0.25">
      <c r="A33" s="170">
        <v>24</v>
      </c>
      <c r="B33" s="318" t="s">
        <v>61</v>
      </c>
      <c r="C33" s="318" t="s">
        <v>647</v>
      </c>
      <c r="D33" s="319" t="s">
        <v>35</v>
      </c>
      <c r="E33" s="186">
        <v>10</v>
      </c>
      <c r="F33" s="496"/>
      <c r="G33" s="172"/>
      <c r="H33" s="172">
        <f t="shared" si="0"/>
        <v>0</v>
      </c>
      <c r="I33" s="173"/>
      <c r="J33" s="172">
        <f t="shared" si="1"/>
        <v>0</v>
      </c>
      <c r="K33" s="172">
        <f t="shared" si="2"/>
        <v>0</v>
      </c>
      <c r="L33" s="174">
        <f t="shared" si="3"/>
        <v>0</v>
      </c>
    </row>
    <row r="34" spans="1:12" ht="22.5" x14ac:dyDescent="0.25">
      <c r="A34" s="170">
        <v>25</v>
      </c>
      <c r="B34" s="318" t="s">
        <v>65</v>
      </c>
      <c r="C34" s="318" t="s">
        <v>66</v>
      </c>
      <c r="D34" s="319" t="s">
        <v>35</v>
      </c>
      <c r="E34" s="186">
        <v>5</v>
      </c>
      <c r="F34" s="496"/>
      <c r="G34" s="172"/>
      <c r="H34" s="172">
        <f t="shared" si="0"/>
        <v>0</v>
      </c>
      <c r="I34" s="173"/>
      <c r="J34" s="172">
        <f t="shared" si="1"/>
        <v>0</v>
      </c>
      <c r="K34" s="172">
        <f t="shared" si="2"/>
        <v>0</v>
      </c>
      <c r="L34" s="174">
        <f t="shared" si="3"/>
        <v>0</v>
      </c>
    </row>
    <row r="35" spans="1:12" ht="22.5" x14ac:dyDescent="0.25">
      <c r="A35" s="170">
        <v>26</v>
      </c>
      <c r="B35" s="318" t="s">
        <v>65</v>
      </c>
      <c r="C35" s="318" t="s">
        <v>67</v>
      </c>
      <c r="D35" s="319" t="s">
        <v>35</v>
      </c>
      <c r="E35" s="186">
        <v>5</v>
      </c>
      <c r="F35" s="496"/>
      <c r="G35" s="172"/>
      <c r="H35" s="172">
        <f t="shared" si="0"/>
        <v>0</v>
      </c>
      <c r="I35" s="173"/>
      <c r="J35" s="172">
        <f t="shared" si="1"/>
        <v>0</v>
      </c>
      <c r="K35" s="172">
        <f t="shared" si="2"/>
        <v>0</v>
      </c>
      <c r="L35" s="174">
        <f t="shared" si="3"/>
        <v>0</v>
      </c>
    </row>
    <row r="36" spans="1:12" x14ac:dyDescent="0.25">
      <c r="A36" s="170">
        <v>27</v>
      </c>
      <c r="B36" s="318" t="s">
        <v>68</v>
      </c>
      <c r="C36" s="318" t="s">
        <v>69</v>
      </c>
      <c r="D36" s="319" t="s">
        <v>35</v>
      </c>
      <c r="E36" s="186">
        <v>5</v>
      </c>
      <c r="F36" s="496"/>
      <c r="G36" s="172"/>
      <c r="H36" s="172">
        <f t="shared" si="0"/>
        <v>0</v>
      </c>
      <c r="I36" s="173"/>
      <c r="J36" s="172">
        <f t="shared" si="1"/>
        <v>0</v>
      </c>
      <c r="K36" s="172">
        <f t="shared" si="2"/>
        <v>0</v>
      </c>
      <c r="L36" s="174">
        <f t="shared" si="3"/>
        <v>0</v>
      </c>
    </row>
    <row r="37" spans="1:12" ht="22.5" x14ac:dyDescent="0.25">
      <c r="A37" s="170">
        <v>28</v>
      </c>
      <c r="B37" s="318" t="s">
        <v>68</v>
      </c>
      <c r="C37" s="318" t="s">
        <v>70</v>
      </c>
      <c r="D37" s="319" t="s">
        <v>35</v>
      </c>
      <c r="E37" s="186">
        <v>5</v>
      </c>
      <c r="F37" s="496"/>
      <c r="G37" s="172"/>
      <c r="H37" s="172">
        <f t="shared" si="0"/>
        <v>0</v>
      </c>
      <c r="I37" s="173"/>
      <c r="J37" s="172">
        <f t="shared" si="1"/>
        <v>0</v>
      </c>
      <c r="K37" s="172">
        <f t="shared" si="2"/>
        <v>0</v>
      </c>
      <c r="L37" s="174">
        <f t="shared" si="3"/>
        <v>0</v>
      </c>
    </row>
    <row r="38" spans="1:12" ht="33.75" x14ac:dyDescent="0.25">
      <c r="A38" s="170">
        <v>29</v>
      </c>
      <c r="B38" s="318" t="s">
        <v>287</v>
      </c>
      <c r="C38" s="318" t="s">
        <v>288</v>
      </c>
      <c r="D38" s="319" t="s">
        <v>23</v>
      </c>
      <c r="E38" s="186">
        <v>2</v>
      </c>
      <c r="F38" s="496"/>
      <c r="G38" s="172"/>
      <c r="H38" s="172">
        <f t="shared" si="0"/>
        <v>0</v>
      </c>
      <c r="I38" s="173"/>
      <c r="J38" s="172">
        <f t="shared" si="1"/>
        <v>0</v>
      </c>
      <c r="K38" s="172">
        <f t="shared" si="2"/>
        <v>0</v>
      </c>
      <c r="L38" s="174">
        <f t="shared" si="3"/>
        <v>0</v>
      </c>
    </row>
    <row r="39" spans="1:12" ht="33.75" x14ac:dyDescent="0.25">
      <c r="A39" s="170">
        <v>30</v>
      </c>
      <c r="B39" s="318" t="s">
        <v>63</v>
      </c>
      <c r="C39" s="318" t="s">
        <v>64</v>
      </c>
      <c r="D39" s="319" t="s">
        <v>23</v>
      </c>
      <c r="E39" s="186">
        <v>10</v>
      </c>
      <c r="F39" s="496"/>
      <c r="G39" s="172"/>
      <c r="H39" s="172">
        <f t="shared" si="0"/>
        <v>0</v>
      </c>
      <c r="I39" s="173"/>
      <c r="J39" s="172">
        <f t="shared" si="1"/>
        <v>0</v>
      </c>
      <c r="K39" s="172">
        <f t="shared" si="2"/>
        <v>0</v>
      </c>
      <c r="L39" s="174">
        <f t="shared" si="3"/>
        <v>0</v>
      </c>
    </row>
    <row r="40" spans="1:12" ht="28.5" customHeight="1" x14ac:dyDescent="0.25">
      <c r="A40" s="170">
        <v>31</v>
      </c>
      <c r="B40" s="318" t="s">
        <v>407</v>
      </c>
      <c r="C40" s="318" t="s">
        <v>648</v>
      </c>
      <c r="D40" s="319" t="s">
        <v>23</v>
      </c>
      <c r="E40" s="186">
        <v>20</v>
      </c>
      <c r="F40" s="496"/>
      <c r="G40" s="172"/>
      <c r="H40" s="172">
        <f t="shared" si="0"/>
        <v>0</v>
      </c>
      <c r="I40" s="173"/>
      <c r="J40" s="172">
        <f t="shared" si="1"/>
        <v>0</v>
      </c>
      <c r="K40" s="172">
        <f t="shared" si="2"/>
        <v>0</v>
      </c>
      <c r="L40" s="174">
        <f t="shared" si="3"/>
        <v>0</v>
      </c>
    </row>
    <row r="41" spans="1:12" ht="39.75" customHeight="1" x14ac:dyDescent="0.25">
      <c r="A41" s="170">
        <v>32</v>
      </c>
      <c r="B41" s="318" t="s">
        <v>407</v>
      </c>
      <c r="C41" s="318" t="s">
        <v>408</v>
      </c>
      <c r="D41" s="319" t="s">
        <v>23</v>
      </c>
      <c r="E41" s="186">
        <v>20</v>
      </c>
      <c r="F41" s="496"/>
      <c r="G41" s="172"/>
      <c r="H41" s="172">
        <f t="shared" si="0"/>
        <v>0</v>
      </c>
      <c r="I41" s="173"/>
      <c r="J41" s="172">
        <f t="shared" si="1"/>
        <v>0</v>
      </c>
      <c r="K41" s="172">
        <f t="shared" si="2"/>
        <v>0</v>
      </c>
      <c r="L41" s="174">
        <f t="shared" si="3"/>
        <v>0</v>
      </c>
    </row>
    <row r="42" spans="1:12" ht="60.75" customHeight="1" x14ac:dyDescent="0.25">
      <c r="A42" s="170">
        <v>33</v>
      </c>
      <c r="B42" s="318" t="s">
        <v>289</v>
      </c>
      <c r="C42" s="318" t="s">
        <v>649</v>
      </c>
      <c r="D42" s="319" t="s">
        <v>82</v>
      </c>
      <c r="E42" s="186">
        <v>10</v>
      </c>
      <c r="F42" s="496"/>
      <c r="G42" s="172"/>
      <c r="H42" s="172">
        <f t="shared" si="0"/>
        <v>0</v>
      </c>
      <c r="I42" s="173"/>
      <c r="J42" s="172">
        <f t="shared" si="1"/>
        <v>0</v>
      </c>
      <c r="K42" s="172">
        <f t="shared" si="2"/>
        <v>0</v>
      </c>
      <c r="L42" s="174">
        <f t="shared" si="3"/>
        <v>0</v>
      </c>
    </row>
    <row r="43" spans="1:12" ht="56.25" customHeight="1" x14ac:dyDescent="0.25">
      <c r="A43" s="170">
        <v>34</v>
      </c>
      <c r="B43" s="318" t="s">
        <v>171</v>
      </c>
      <c r="C43" s="318" t="s">
        <v>292</v>
      </c>
      <c r="D43" s="319" t="s">
        <v>23</v>
      </c>
      <c r="E43" s="186">
        <v>1</v>
      </c>
      <c r="F43" s="496"/>
      <c r="G43" s="172"/>
      <c r="H43" s="172">
        <f t="shared" si="0"/>
        <v>0</v>
      </c>
      <c r="I43" s="173"/>
      <c r="J43" s="172">
        <f t="shared" si="1"/>
        <v>0</v>
      </c>
      <c r="K43" s="172">
        <f t="shared" si="2"/>
        <v>0</v>
      </c>
      <c r="L43" s="174">
        <f t="shared" si="3"/>
        <v>0</v>
      </c>
    </row>
    <row r="44" spans="1:12" ht="36" customHeight="1" x14ac:dyDescent="0.25">
      <c r="A44" s="170">
        <v>35</v>
      </c>
      <c r="B44" s="318" t="s">
        <v>76</v>
      </c>
      <c r="C44" s="318" t="s">
        <v>77</v>
      </c>
      <c r="D44" s="319" t="s">
        <v>35</v>
      </c>
      <c r="E44" s="186">
        <v>5</v>
      </c>
      <c r="F44" s="496"/>
      <c r="G44" s="172"/>
      <c r="H44" s="172">
        <f t="shared" si="0"/>
        <v>0</v>
      </c>
      <c r="I44" s="173"/>
      <c r="J44" s="172">
        <f t="shared" si="1"/>
        <v>0</v>
      </c>
      <c r="K44" s="172">
        <f t="shared" si="2"/>
        <v>0</v>
      </c>
      <c r="L44" s="174">
        <f t="shared" si="3"/>
        <v>0</v>
      </c>
    </row>
    <row r="45" spans="1:12" ht="36.75" customHeight="1" x14ac:dyDescent="0.25">
      <c r="A45" s="170">
        <v>36</v>
      </c>
      <c r="B45" s="318" t="s">
        <v>78</v>
      </c>
      <c r="C45" s="318" t="s">
        <v>79</v>
      </c>
      <c r="D45" s="319" t="s">
        <v>23</v>
      </c>
      <c r="E45" s="186">
        <v>4</v>
      </c>
      <c r="F45" s="496"/>
      <c r="G45" s="172"/>
      <c r="H45" s="172">
        <f t="shared" si="0"/>
        <v>0</v>
      </c>
      <c r="I45" s="173"/>
      <c r="J45" s="172">
        <f t="shared" si="1"/>
        <v>0</v>
      </c>
      <c r="K45" s="172">
        <f t="shared" si="2"/>
        <v>0</v>
      </c>
      <c r="L45" s="174">
        <f t="shared" si="3"/>
        <v>0</v>
      </c>
    </row>
    <row r="46" spans="1:12" ht="49.5" customHeight="1" x14ac:dyDescent="0.25">
      <c r="A46" s="170">
        <v>37</v>
      </c>
      <c r="B46" s="318" t="s">
        <v>80</v>
      </c>
      <c r="C46" s="318" t="s">
        <v>650</v>
      </c>
      <c r="D46" s="319" t="s">
        <v>82</v>
      </c>
      <c r="E46" s="186">
        <v>5</v>
      </c>
      <c r="F46" s="496"/>
      <c r="G46" s="172"/>
      <c r="H46" s="172">
        <f t="shared" si="0"/>
        <v>0</v>
      </c>
      <c r="I46" s="173"/>
      <c r="J46" s="172">
        <f t="shared" si="1"/>
        <v>0</v>
      </c>
      <c r="K46" s="172">
        <f t="shared" si="2"/>
        <v>0</v>
      </c>
      <c r="L46" s="174">
        <f t="shared" si="3"/>
        <v>0</v>
      </c>
    </row>
    <row r="47" spans="1:12" ht="29.25" customHeight="1" x14ac:dyDescent="0.25">
      <c r="A47" s="170">
        <v>38</v>
      </c>
      <c r="B47" s="318" t="s">
        <v>250</v>
      </c>
      <c r="C47" s="318" t="s">
        <v>251</v>
      </c>
      <c r="D47" s="319" t="s">
        <v>23</v>
      </c>
      <c r="E47" s="186">
        <v>10</v>
      </c>
      <c r="F47" s="496"/>
      <c r="G47" s="172"/>
      <c r="H47" s="172">
        <f t="shared" si="0"/>
        <v>0</v>
      </c>
      <c r="I47" s="173"/>
      <c r="J47" s="172">
        <f t="shared" si="1"/>
        <v>0</v>
      </c>
      <c r="K47" s="172">
        <f t="shared" si="2"/>
        <v>0</v>
      </c>
      <c r="L47" s="174">
        <f t="shared" si="3"/>
        <v>0</v>
      </c>
    </row>
    <row r="48" spans="1:12" ht="40.5" customHeight="1" x14ac:dyDescent="0.25">
      <c r="A48" s="170">
        <v>39</v>
      </c>
      <c r="B48" s="318" t="s">
        <v>87</v>
      </c>
      <c r="C48" s="318" t="s">
        <v>176</v>
      </c>
      <c r="D48" s="319" t="s">
        <v>23</v>
      </c>
      <c r="E48" s="186">
        <v>5</v>
      </c>
      <c r="F48" s="496"/>
      <c r="G48" s="172"/>
      <c r="H48" s="172">
        <f t="shared" si="0"/>
        <v>0</v>
      </c>
      <c r="I48" s="173"/>
      <c r="J48" s="172">
        <f t="shared" si="1"/>
        <v>0</v>
      </c>
      <c r="K48" s="172">
        <f t="shared" si="2"/>
        <v>0</v>
      </c>
      <c r="L48" s="174">
        <f t="shared" si="3"/>
        <v>0</v>
      </c>
    </row>
    <row r="49" spans="1:12" ht="33.75" x14ac:dyDescent="0.25">
      <c r="A49" s="170">
        <v>40</v>
      </c>
      <c r="B49" s="318" t="s">
        <v>89</v>
      </c>
      <c r="C49" s="318" t="s">
        <v>252</v>
      </c>
      <c r="D49" s="319" t="s">
        <v>23</v>
      </c>
      <c r="E49" s="186">
        <v>5</v>
      </c>
      <c r="F49" s="496"/>
      <c r="G49" s="172"/>
      <c r="H49" s="172">
        <f t="shared" si="0"/>
        <v>0</v>
      </c>
      <c r="I49" s="173"/>
      <c r="J49" s="172">
        <f t="shared" si="1"/>
        <v>0</v>
      </c>
      <c r="K49" s="172">
        <f t="shared" si="2"/>
        <v>0</v>
      </c>
      <c r="L49" s="174">
        <f t="shared" si="3"/>
        <v>0</v>
      </c>
    </row>
    <row r="50" spans="1:12" ht="33.75" x14ac:dyDescent="0.25">
      <c r="A50" s="170">
        <v>41</v>
      </c>
      <c r="B50" s="318" t="s">
        <v>92</v>
      </c>
      <c r="C50" s="318" t="s">
        <v>95</v>
      </c>
      <c r="D50" s="319" t="s">
        <v>23</v>
      </c>
      <c r="E50" s="186">
        <v>4</v>
      </c>
      <c r="F50" s="496"/>
      <c r="G50" s="172"/>
      <c r="H50" s="172">
        <f t="shared" si="0"/>
        <v>0</v>
      </c>
      <c r="I50" s="173"/>
      <c r="J50" s="172">
        <f t="shared" si="1"/>
        <v>0</v>
      </c>
      <c r="K50" s="172">
        <f t="shared" si="2"/>
        <v>0</v>
      </c>
      <c r="L50" s="174">
        <f t="shared" si="3"/>
        <v>0</v>
      </c>
    </row>
    <row r="51" spans="1:12" ht="22.5" x14ac:dyDescent="0.25">
      <c r="A51" s="170">
        <v>42</v>
      </c>
      <c r="B51" s="318" t="s">
        <v>254</v>
      </c>
      <c r="C51" s="318" t="s">
        <v>255</v>
      </c>
      <c r="D51" s="319" t="s">
        <v>23</v>
      </c>
      <c r="E51" s="186">
        <v>2</v>
      </c>
      <c r="F51" s="496"/>
      <c r="G51" s="172"/>
      <c r="H51" s="172">
        <f t="shared" si="0"/>
        <v>0</v>
      </c>
      <c r="I51" s="173"/>
      <c r="J51" s="172">
        <f t="shared" si="1"/>
        <v>0</v>
      </c>
      <c r="K51" s="172">
        <f t="shared" si="2"/>
        <v>0</v>
      </c>
      <c r="L51" s="174">
        <f t="shared" si="3"/>
        <v>0</v>
      </c>
    </row>
    <row r="52" spans="1:12" ht="21" customHeight="1" x14ac:dyDescent="0.25">
      <c r="A52" s="170">
        <v>43</v>
      </c>
      <c r="B52" s="318" t="s">
        <v>179</v>
      </c>
      <c r="C52" s="318" t="s">
        <v>180</v>
      </c>
      <c r="D52" s="319" t="s">
        <v>99</v>
      </c>
      <c r="E52" s="186">
        <v>2</v>
      </c>
      <c r="F52" s="496"/>
      <c r="G52" s="172"/>
      <c r="H52" s="172">
        <f t="shared" si="0"/>
        <v>0</v>
      </c>
      <c r="I52" s="173"/>
      <c r="J52" s="172">
        <f t="shared" si="1"/>
        <v>0</v>
      </c>
      <c r="K52" s="172">
        <f t="shared" si="2"/>
        <v>0</v>
      </c>
      <c r="L52" s="174">
        <f t="shared" si="3"/>
        <v>0</v>
      </c>
    </row>
    <row r="53" spans="1:12" ht="39.75" customHeight="1" x14ac:dyDescent="0.25">
      <c r="A53" s="170">
        <v>44</v>
      </c>
      <c r="B53" s="318" t="s">
        <v>97</v>
      </c>
      <c r="C53" s="318" t="s">
        <v>181</v>
      </c>
      <c r="D53" s="319" t="s">
        <v>99</v>
      </c>
      <c r="E53" s="186">
        <v>4</v>
      </c>
      <c r="F53" s="496"/>
      <c r="G53" s="172"/>
      <c r="H53" s="172">
        <f t="shared" si="0"/>
        <v>0</v>
      </c>
      <c r="I53" s="173"/>
      <c r="J53" s="172">
        <f t="shared" si="1"/>
        <v>0</v>
      </c>
      <c r="K53" s="172">
        <f t="shared" si="2"/>
        <v>0</v>
      </c>
      <c r="L53" s="174">
        <f t="shared" si="3"/>
        <v>0</v>
      </c>
    </row>
    <row r="54" spans="1:12" ht="15" customHeight="1" x14ac:dyDescent="0.25">
      <c r="A54" s="170">
        <v>45</v>
      </c>
      <c r="B54" s="321" t="s">
        <v>100</v>
      </c>
      <c r="C54" s="321" t="s">
        <v>651</v>
      </c>
      <c r="D54" s="186" t="s">
        <v>23</v>
      </c>
      <c r="E54" s="186">
        <v>1</v>
      </c>
      <c r="F54" s="496"/>
      <c r="G54" s="172"/>
      <c r="H54" s="172">
        <f t="shared" si="0"/>
        <v>0</v>
      </c>
      <c r="I54" s="173"/>
      <c r="J54" s="172">
        <f t="shared" si="1"/>
        <v>0</v>
      </c>
      <c r="K54" s="172">
        <f t="shared" si="2"/>
        <v>0</v>
      </c>
      <c r="L54" s="174">
        <f t="shared" si="3"/>
        <v>0</v>
      </c>
    </row>
    <row r="55" spans="1:12" ht="22.5" x14ac:dyDescent="0.25">
      <c r="A55" s="170">
        <v>46</v>
      </c>
      <c r="B55" s="321" t="s">
        <v>102</v>
      </c>
      <c r="C55" s="321" t="s">
        <v>480</v>
      </c>
      <c r="D55" s="186" t="s">
        <v>23</v>
      </c>
      <c r="E55" s="186">
        <v>3</v>
      </c>
      <c r="F55" s="496"/>
      <c r="G55" s="172"/>
      <c r="H55" s="172">
        <f t="shared" si="0"/>
        <v>0</v>
      </c>
      <c r="I55" s="173"/>
      <c r="J55" s="172">
        <f t="shared" si="1"/>
        <v>0</v>
      </c>
      <c r="K55" s="172">
        <f t="shared" si="2"/>
        <v>0</v>
      </c>
      <c r="L55" s="174">
        <f t="shared" si="3"/>
        <v>0</v>
      </c>
    </row>
    <row r="56" spans="1:12" ht="33.75" x14ac:dyDescent="0.25">
      <c r="A56" s="170">
        <v>47</v>
      </c>
      <c r="B56" s="321" t="s">
        <v>108</v>
      </c>
      <c r="C56" s="320" t="s">
        <v>652</v>
      </c>
      <c r="D56" s="186" t="s">
        <v>110</v>
      </c>
      <c r="E56" s="186">
        <v>1</v>
      </c>
      <c r="F56" s="496"/>
      <c r="G56" s="172"/>
      <c r="H56" s="172">
        <f t="shared" si="0"/>
        <v>0</v>
      </c>
      <c r="I56" s="173"/>
      <c r="J56" s="172">
        <f t="shared" si="1"/>
        <v>0</v>
      </c>
      <c r="K56" s="172">
        <f t="shared" si="2"/>
        <v>0</v>
      </c>
      <c r="L56" s="174">
        <f t="shared" si="3"/>
        <v>0</v>
      </c>
    </row>
    <row r="57" spans="1:12" ht="22.5" x14ac:dyDescent="0.25">
      <c r="A57" s="170">
        <v>48</v>
      </c>
      <c r="B57" s="321" t="s">
        <v>108</v>
      </c>
      <c r="C57" s="320" t="s">
        <v>653</v>
      </c>
      <c r="D57" s="186" t="s">
        <v>110</v>
      </c>
      <c r="E57" s="186">
        <v>2</v>
      </c>
      <c r="F57" s="496"/>
      <c r="G57" s="172"/>
      <c r="H57" s="172">
        <f t="shared" si="0"/>
        <v>0</v>
      </c>
      <c r="I57" s="173"/>
      <c r="J57" s="172">
        <f t="shared" si="1"/>
        <v>0</v>
      </c>
      <c r="K57" s="172">
        <f t="shared" si="2"/>
        <v>0</v>
      </c>
      <c r="L57" s="174">
        <f t="shared" si="3"/>
        <v>0</v>
      </c>
    </row>
    <row r="58" spans="1:12" ht="22.5" x14ac:dyDescent="0.25">
      <c r="A58" s="170">
        <v>49</v>
      </c>
      <c r="B58" s="321" t="s">
        <v>108</v>
      </c>
      <c r="C58" s="320" t="s">
        <v>654</v>
      </c>
      <c r="D58" s="186" t="s">
        <v>110</v>
      </c>
      <c r="E58" s="186">
        <v>2</v>
      </c>
      <c r="F58" s="496"/>
      <c r="G58" s="172"/>
      <c r="H58" s="172">
        <f t="shared" si="0"/>
        <v>0</v>
      </c>
      <c r="I58" s="173"/>
      <c r="J58" s="172">
        <f t="shared" si="1"/>
        <v>0</v>
      </c>
      <c r="K58" s="172">
        <f t="shared" si="2"/>
        <v>0</v>
      </c>
      <c r="L58" s="174">
        <f t="shared" si="3"/>
        <v>0</v>
      </c>
    </row>
    <row r="59" spans="1:12" ht="72" customHeight="1" x14ac:dyDescent="0.25">
      <c r="A59" s="170">
        <v>50</v>
      </c>
      <c r="B59" s="321" t="s">
        <v>108</v>
      </c>
      <c r="C59" s="320" t="s">
        <v>183</v>
      </c>
      <c r="D59" s="186" t="s">
        <v>110</v>
      </c>
      <c r="E59" s="186">
        <v>1</v>
      </c>
      <c r="F59" s="496"/>
      <c r="G59" s="172"/>
      <c r="H59" s="172">
        <f t="shared" si="0"/>
        <v>0</v>
      </c>
      <c r="I59" s="173"/>
      <c r="J59" s="172">
        <f t="shared" si="1"/>
        <v>0</v>
      </c>
      <c r="K59" s="172">
        <f t="shared" si="2"/>
        <v>0</v>
      </c>
      <c r="L59" s="174">
        <f t="shared" si="3"/>
        <v>0</v>
      </c>
    </row>
    <row r="60" spans="1:12" ht="38.25" customHeight="1" x14ac:dyDescent="0.25">
      <c r="A60" s="170">
        <v>51</v>
      </c>
      <c r="B60" s="321" t="s">
        <v>115</v>
      </c>
      <c r="C60" s="320" t="s">
        <v>298</v>
      </c>
      <c r="D60" s="186" t="s">
        <v>35</v>
      </c>
      <c r="E60" s="186">
        <v>1</v>
      </c>
      <c r="F60" s="496"/>
      <c r="G60" s="172"/>
      <c r="H60" s="172">
        <f t="shared" si="0"/>
        <v>0</v>
      </c>
      <c r="I60" s="173"/>
      <c r="J60" s="172">
        <f t="shared" si="1"/>
        <v>0</v>
      </c>
      <c r="K60" s="172">
        <f t="shared" si="2"/>
        <v>0</v>
      </c>
      <c r="L60" s="174">
        <f t="shared" si="3"/>
        <v>0</v>
      </c>
    </row>
    <row r="61" spans="1:12" ht="44.25" customHeight="1" x14ac:dyDescent="0.25">
      <c r="A61" s="170">
        <v>52</v>
      </c>
      <c r="B61" s="497" t="s">
        <v>117</v>
      </c>
      <c r="C61" s="189" t="s">
        <v>298</v>
      </c>
      <c r="D61" s="186" t="s">
        <v>35</v>
      </c>
      <c r="E61" s="186">
        <v>1</v>
      </c>
      <c r="F61" s="496"/>
      <c r="G61" s="172"/>
      <c r="H61" s="172">
        <f t="shared" si="0"/>
        <v>0</v>
      </c>
      <c r="I61" s="173"/>
      <c r="J61" s="172">
        <f t="shared" si="1"/>
        <v>0</v>
      </c>
      <c r="K61" s="172">
        <f t="shared" si="2"/>
        <v>0</v>
      </c>
      <c r="L61" s="174">
        <f t="shared" si="3"/>
        <v>0</v>
      </c>
    </row>
    <row r="62" spans="1:12" ht="50.25" customHeight="1" x14ac:dyDescent="0.25">
      <c r="A62" s="170">
        <v>53</v>
      </c>
      <c r="B62" s="497" t="s">
        <v>118</v>
      </c>
      <c r="C62" s="189" t="s">
        <v>655</v>
      </c>
      <c r="D62" s="186" t="s">
        <v>35</v>
      </c>
      <c r="E62" s="186">
        <v>12</v>
      </c>
      <c r="F62" s="496"/>
      <c r="G62" s="172"/>
      <c r="H62" s="172">
        <f t="shared" si="0"/>
        <v>0</v>
      </c>
      <c r="I62" s="173"/>
      <c r="J62" s="172">
        <f t="shared" si="1"/>
        <v>0</v>
      </c>
      <c r="K62" s="172">
        <f t="shared" si="2"/>
        <v>0</v>
      </c>
      <c r="L62" s="174">
        <f t="shared" si="3"/>
        <v>0</v>
      </c>
    </row>
    <row r="63" spans="1:12" ht="66.75" customHeight="1" x14ac:dyDescent="0.25">
      <c r="A63" s="170">
        <v>54</v>
      </c>
      <c r="B63" s="497" t="s">
        <v>416</v>
      </c>
      <c r="C63" s="189" t="s">
        <v>656</v>
      </c>
      <c r="D63" s="186" t="s">
        <v>23</v>
      </c>
      <c r="E63" s="186">
        <v>9</v>
      </c>
      <c r="F63" s="496"/>
      <c r="G63" s="172"/>
      <c r="H63" s="172">
        <f t="shared" si="0"/>
        <v>0</v>
      </c>
      <c r="I63" s="173"/>
      <c r="J63" s="172">
        <f t="shared" si="1"/>
        <v>0</v>
      </c>
      <c r="K63" s="172">
        <f t="shared" si="2"/>
        <v>0</v>
      </c>
      <c r="L63" s="174">
        <f t="shared" si="3"/>
        <v>0</v>
      </c>
    </row>
    <row r="64" spans="1:12" ht="51" customHeight="1" x14ac:dyDescent="0.25">
      <c r="A64" s="170">
        <v>55</v>
      </c>
      <c r="B64" s="497" t="s">
        <v>417</v>
      </c>
      <c r="C64" s="189" t="s">
        <v>657</v>
      </c>
      <c r="D64" s="186" t="s">
        <v>23</v>
      </c>
      <c r="E64" s="186">
        <v>30</v>
      </c>
      <c r="F64" s="496"/>
      <c r="G64" s="172"/>
      <c r="H64" s="172">
        <f t="shared" si="0"/>
        <v>0</v>
      </c>
      <c r="I64" s="173"/>
      <c r="J64" s="172">
        <f t="shared" si="1"/>
        <v>0</v>
      </c>
      <c r="K64" s="172">
        <f t="shared" si="2"/>
        <v>0</v>
      </c>
      <c r="L64" s="174">
        <f t="shared" si="3"/>
        <v>0</v>
      </c>
    </row>
    <row r="65" spans="1:12" ht="50.25" customHeight="1" x14ac:dyDescent="0.25">
      <c r="A65" s="170">
        <v>56</v>
      </c>
      <c r="B65" s="497" t="s">
        <v>128</v>
      </c>
      <c r="C65" s="189" t="s">
        <v>658</v>
      </c>
      <c r="D65" s="186" t="s">
        <v>23</v>
      </c>
      <c r="E65" s="186">
        <v>1</v>
      </c>
      <c r="F65" s="496"/>
      <c r="G65" s="172"/>
      <c r="H65" s="172">
        <f t="shared" si="0"/>
        <v>0</v>
      </c>
      <c r="I65" s="173"/>
      <c r="J65" s="172">
        <f t="shared" si="1"/>
        <v>0</v>
      </c>
      <c r="K65" s="172">
        <f t="shared" si="2"/>
        <v>0</v>
      </c>
      <c r="L65" s="174">
        <f t="shared" si="3"/>
        <v>0</v>
      </c>
    </row>
    <row r="66" spans="1:12" ht="51" customHeight="1" x14ac:dyDescent="0.25">
      <c r="A66" s="170">
        <v>57</v>
      </c>
      <c r="B66" s="497" t="s">
        <v>187</v>
      </c>
      <c r="C66" s="189" t="s">
        <v>659</v>
      </c>
      <c r="D66" s="186" t="s">
        <v>23</v>
      </c>
      <c r="E66" s="186">
        <v>1</v>
      </c>
      <c r="F66" s="496"/>
      <c r="G66" s="172"/>
      <c r="H66" s="172">
        <f t="shared" si="0"/>
        <v>0</v>
      </c>
      <c r="I66" s="173"/>
      <c r="J66" s="172">
        <f t="shared" si="1"/>
        <v>0</v>
      </c>
      <c r="K66" s="172">
        <f t="shared" si="2"/>
        <v>0</v>
      </c>
      <c r="L66" s="174">
        <f t="shared" si="3"/>
        <v>0</v>
      </c>
    </row>
    <row r="67" spans="1:12" ht="43.5" customHeight="1" x14ac:dyDescent="0.25">
      <c r="A67" s="170">
        <v>58</v>
      </c>
      <c r="B67" s="497" t="s">
        <v>132</v>
      </c>
      <c r="C67" s="189" t="s">
        <v>133</v>
      </c>
      <c r="D67" s="186" t="s">
        <v>23</v>
      </c>
      <c r="E67" s="186">
        <v>4</v>
      </c>
      <c r="F67" s="496"/>
      <c r="G67" s="172"/>
      <c r="H67" s="172">
        <f t="shared" si="0"/>
        <v>0</v>
      </c>
      <c r="I67" s="173"/>
      <c r="J67" s="172">
        <f t="shared" si="1"/>
        <v>0</v>
      </c>
      <c r="K67" s="172">
        <f t="shared" si="2"/>
        <v>0</v>
      </c>
      <c r="L67" s="174">
        <f t="shared" si="3"/>
        <v>0</v>
      </c>
    </row>
    <row r="68" spans="1:12" ht="31.5" customHeight="1" x14ac:dyDescent="0.25">
      <c r="A68" s="170">
        <v>59</v>
      </c>
      <c r="B68" s="317" t="s">
        <v>108</v>
      </c>
      <c r="C68" s="317" t="s">
        <v>263</v>
      </c>
      <c r="D68" s="319" t="s">
        <v>23</v>
      </c>
      <c r="E68" s="186">
        <v>1</v>
      </c>
      <c r="F68" s="496"/>
      <c r="G68" s="172"/>
      <c r="H68" s="172">
        <f t="shared" si="0"/>
        <v>0</v>
      </c>
      <c r="I68" s="173"/>
      <c r="J68" s="172">
        <f t="shared" si="1"/>
        <v>0</v>
      </c>
      <c r="K68" s="172">
        <f t="shared" si="2"/>
        <v>0</v>
      </c>
      <c r="L68" s="174">
        <f t="shared" si="3"/>
        <v>0</v>
      </c>
    </row>
    <row r="69" spans="1:12" ht="31.5" customHeight="1" x14ac:dyDescent="0.25">
      <c r="A69" s="192" t="s">
        <v>660</v>
      </c>
      <c r="B69" s="498" t="s">
        <v>661</v>
      </c>
      <c r="C69" s="498" t="s">
        <v>662</v>
      </c>
      <c r="D69" s="499" t="s">
        <v>23</v>
      </c>
      <c r="E69" s="500">
        <v>10</v>
      </c>
      <c r="F69" s="501"/>
      <c r="G69" s="196"/>
      <c r="H69" s="172">
        <f t="shared" si="0"/>
        <v>0</v>
      </c>
      <c r="I69" s="173"/>
      <c r="J69" s="172">
        <f t="shared" si="1"/>
        <v>0</v>
      </c>
      <c r="K69" s="172">
        <f t="shared" si="2"/>
        <v>0</v>
      </c>
      <c r="L69" s="174">
        <f t="shared" si="3"/>
        <v>0</v>
      </c>
    </row>
    <row r="70" spans="1:12" ht="31.5" customHeight="1" x14ac:dyDescent="0.25">
      <c r="A70" s="192"/>
      <c r="B70" s="498" t="s">
        <v>663</v>
      </c>
      <c r="C70" s="317" t="s">
        <v>664</v>
      </c>
      <c r="D70" s="499" t="s">
        <v>23</v>
      </c>
      <c r="E70" s="500">
        <v>4</v>
      </c>
      <c r="F70" s="501"/>
      <c r="G70" s="196"/>
      <c r="H70" s="172">
        <f t="shared" si="0"/>
        <v>0</v>
      </c>
      <c r="I70" s="173"/>
      <c r="J70" s="172">
        <f t="shared" si="1"/>
        <v>0</v>
      </c>
      <c r="K70" s="172">
        <f t="shared" si="2"/>
        <v>0</v>
      </c>
      <c r="L70" s="174">
        <f t="shared" si="3"/>
        <v>0</v>
      </c>
    </row>
    <row r="71" spans="1:12" ht="31.5" customHeight="1" x14ac:dyDescent="0.25">
      <c r="A71" s="192"/>
      <c r="B71" s="498" t="s">
        <v>665</v>
      </c>
      <c r="C71" s="502" t="s">
        <v>666</v>
      </c>
      <c r="D71" s="499" t="s">
        <v>23</v>
      </c>
      <c r="E71" s="500">
        <v>2</v>
      </c>
      <c r="F71" s="501"/>
      <c r="G71" s="196"/>
      <c r="H71" s="172">
        <f t="shared" si="0"/>
        <v>0</v>
      </c>
      <c r="I71" s="173"/>
      <c r="J71" s="172">
        <f t="shared" si="1"/>
        <v>0</v>
      </c>
      <c r="K71" s="172">
        <f t="shared" si="2"/>
        <v>0</v>
      </c>
      <c r="L71" s="174">
        <f t="shared" si="3"/>
        <v>0</v>
      </c>
    </row>
    <row r="72" spans="1:12" ht="31.5" customHeight="1" thickBot="1" x14ac:dyDescent="0.3">
      <c r="A72" s="329">
        <v>60</v>
      </c>
      <c r="B72" s="503" t="s">
        <v>623</v>
      </c>
      <c r="C72" s="504" t="s">
        <v>336</v>
      </c>
      <c r="D72" s="505" t="s">
        <v>23</v>
      </c>
      <c r="E72" s="505">
        <v>1</v>
      </c>
      <c r="F72" s="506"/>
      <c r="G72" s="307"/>
      <c r="H72" s="172">
        <f t="shared" si="0"/>
        <v>0</v>
      </c>
      <c r="I72" s="173"/>
      <c r="J72" s="172">
        <f t="shared" si="1"/>
        <v>0</v>
      </c>
      <c r="K72" s="172">
        <f t="shared" si="2"/>
        <v>0</v>
      </c>
      <c r="L72" s="174">
        <f t="shared" si="3"/>
        <v>0</v>
      </c>
    </row>
    <row r="73" spans="1:12" ht="15.75" thickBot="1" x14ac:dyDescent="0.3">
      <c r="A73" s="490" t="s">
        <v>143</v>
      </c>
      <c r="B73" s="491"/>
      <c r="C73" s="491"/>
      <c r="D73" s="491"/>
      <c r="E73" s="491"/>
      <c r="F73" s="492"/>
      <c r="G73" s="362" t="s">
        <v>145</v>
      </c>
      <c r="H73" s="363">
        <f>SUM(H10:H72)</f>
        <v>0</v>
      </c>
      <c r="I73" s="362" t="s">
        <v>145</v>
      </c>
      <c r="J73" s="362"/>
      <c r="K73" s="362" t="s">
        <v>145</v>
      </c>
      <c r="L73" s="364">
        <f>SUM(L10:L72)</f>
        <v>0</v>
      </c>
    </row>
    <row r="74" spans="1:12" x14ac:dyDescent="0.25">
      <c r="A74" s="486" t="s">
        <v>312</v>
      </c>
      <c r="B74" s="486"/>
      <c r="C74" s="486"/>
      <c r="D74" s="421"/>
      <c r="E74" s="421"/>
      <c r="F74" s="376"/>
      <c r="G74" s="376"/>
      <c r="H74" s="376"/>
      <c r="I74" s="376"/>
      <c r="J74" s="376"/>
      <c r="K74" s="376"/>
      <c r="L74" s="376"/>
    </row>
    <row r="75" spans="1:12" x14ac:dyDescent="0.25">
      <c r="A75" s="421"/>
      <c r="B75" s="421"/>
      <c r="C75" s="421"/>
      <c r="D75" s="421"/>
      <c r="E75" s="421"/>
      <c r="F75" s="376"/>
      <c r="G75" s="376"/>
      <c r="H75" s="376"/>
      <c r="I75" s="376"/>
      <c r="J75" s="376"/>
      <c r="K75" s="376"/>
      <c r="L75" s="376"/>
    </row>
    <row r="76" spans="1:12" x14ac:dyDescent="0.25">
      <c r="A76" s="78" t="s">
        <v>147</v>
      </c>
      <c r="B76" s="79"/>
      <c r="C76" s="79"/>
      <c r="D76" s="79"/>
      <c r="E76" s="79"/>
      <c r="F76" s="408"/>
      <c r="G76" s="409" t="s">
        <v>148</v>
      </c>
      <c r="H76" s="409"/>
      <c r="I76" s="409"/>
      <c r="J76" s="409"/>
      <c r="K76" s="409"/>
      <c r="L76" s="410"/>
    </row>
    <row r="77" spans="1:12" ht="24.75" customHeight="1" x14ac:dyDescent="0.25">
      <c r="A77" s="83" t="s">
        <v>149</v>
      </c>
      <c r="B77" s="83"/>
      <c r="C77" s="83"/>
      <c r="D77" s="83"/>
      <c r="E77" s="83"/>
      <c r="F77" s="412"/>
      <c r="G77" s="4" t="s">
        <v>150</v>
      </c>
      <c r="H77" s="4"/>
      <c r="I77" s="4"/>
      <c r="J77" s="4"/>
      <c r="K77" s="4"/>
      <c r="L77" s="4"/>
    </row>
    <row r="78" spans="1:12" x14ac:dyDescent="0.25">
      <c r="A78" s="376"/>
      <c r="B78" s="376"/>
      <c r="C78" s="376"/>
      <c r="D78" s="376"/>
      <c r="E78" s="376"/>
      <c r="F78" s="376"/>
      <c r="G78" s="376"/>
      <c r="H78" s="376"/>
      <c r="I78" s="376"/>
      <c r="J78" s="376"/>
      <c r="K78" s="376"/>
      <c r="L78" s="376"/>
    </row>
    <row r="79" spans="1:12" x14ac:dyDescent="0.25">
      <c r="A79" s="376"/>
      <c r="B79" s="376"/>
      <c r="C79" s="376"/>
      <c r="D79" s="376"/>
      <c r="E79" s="376"/>
      <c r="F79" s="376"/>
      <c r="G79" s="376"/>
      <c r="H79" s="376"/>
      <c r="I79" s="376"/>
      <c r="J79" s="376"/>
      <c r="K79" s="376"/>
      <c r="L79" s="376"/>
    </row>
    <row r="80" spans="1:12" x14ac:dyDescent="0.25">
      <c r="A80" s="376"/>
      <c r="B80" s="376"/>
      <c r="C80" s="376"/>
      <c r="D80" s="376"/>
      <c r="E80" s="376"/>
      <c r="F80" s="376"/>
      <c r="G80" s="376"/>
      <c r="H80" s="376"/>
      <c r="I80" s="376"/>
      <c r="J80" s="376"/>
      <c r="K80" s="376"/>
      <c r="L80" s="376"/>
    </row>
    <row r="81" spans="1:12" x14ac:dyDescent="0.25">
      <c r="A81" s="376"/>
      <c r="B81" s="376"/>
      <c r="C81" s="376"/>
      <c r="D81" s="376"/>
      <c r="E81" s="376"/>
      <c r="F81" s="376"/>
      <c r="G81" s="376"/>
      <c r="H81" s="376"/>
      <c r="I81" s="376"/>
      <c r="J81" s="376"/>
      <c r="K81" s="376"/>
      <c r="L81" s="376"/>
    </row>
    <row r="82" spans="1:12" x14ac:dyDescent="0.25">
      <c r="A82" s="376"/>
      <c r="B82" s="376"/>
      <c r="C82" s="376"/>
      <c r="D82" s="376"/>
      <c r="E82" s="376"/>
      <c r="F82" s="376"/>
      <c r="G82" s="376"/>
      <c r="H82" s="376"/>
      <c r="I82" s="376"/>
      <c r="J82" s="376"/>
      <c r="K82" s="376"/>
      <c r="L82" s="376"/>
    </row>
    <row r="83" spans="1:12" x14ac:dyDescent="0.25">
      <c r="A83" s="376"/>
      <c r="B83" s="376"/>
      <c r="C83" s="376"/>
      <c r="D83" s="376"/>
      <c r="E83" s="376"/>
      <c r="F83" s="376"/>
      <c r="G83" s="376"/>
      <c r="H83" s="376"/>
      <c r="I83" s="376"/>
      <c r="J83" s="376"/>
      <c r="K83" s="376"/>
      <c r="L83" s="376"/>
    </row>
  </sheetData>
  <mergeCells count="18">
    <mergeCell ref="G76:K76"/>
    <mergeCell ref="G77:L77"/>
    <mergeCell ref="G8:G9"/>
    <mergeCell ref="H8:H9"/>
    <mergeCell ref="I8:J8"/>
    <mergeCell ref="K8:K9"/>
    <mergeCell ref="L8:L9"/>
    <mergeCell ref="A73:F73"/>
    <mergeCell ref="D1:E1"/>
    <mergeCell ref="J1:K1"/>
    <mergeCell ref="A4:L4"/>
    <mergeCell ref="A6:L6"/>
    <mergeCell ref="A8:A9"/>
    <mergeCell ref="B8:B9"/>
    <mergeCell ref="C8:C9"/>
    <mergeCell ref="D8:D9"/>
    <mergeCell ref="E8:E9"/>
    <mergeCell ref="F8:F9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1"/>
  <sheetViews>
    <sheetView workbookViewId="0">
      <selection activeCell="L91" sqref="L91"/>
    </sheetView>
  </sheetViews>
  <sheetFormatPr defaultRowHeight="15" x14ac:dyDescent="0.25"/>
  <cols>
    <col min="1" max="1" width="4.28515625" customWidth="1"/>
    <col min="2" max="2" width="12" customWidth="1"/>
    <col min="3" max="3" width="40.42578125" customWidth="1"/>
    <col min="4" max="4" width="9.5703125" customWidth="1"/>
    <col min="5" max="5" width="5" customWidth="1"/>
    <col min="6" max="6" width="18.42578125" customWidth="1"/>
    <col min="7" max="7" width="12" customWidth="1"/>
    <col min="8" max="8" width="8.5703125" customWidth="1"/>
    <col min="9" max="9" width="5.7109375" customWidth="1"/>
    <col min="10" max="10" width="7.42578125" customWidth="1"/>
    <col min="11" max="11" width="12.28515625" customWidth="1"/>
    <col min="12" max="12" width="8.7109375" customWidth="1"/>
    <col min="257" max="257" width="4.28515625" customWidth="1"/>
    <col min="258" max="258" width="12" customWidth="1"/>
    <col min="259" max="259" width="40.42578125" customWidth="1"/>
    <col min="260" max="260" width="9.5703125" customWidth="1"/>
    <col min="261" max="261" width="5" customWidth="1"/>
    <col min="262" max="262" width="6.42578125" customWidth="1"/>
    <col min="263" max="263" width="9.85546875" customWidth="1"/>
    <col min="264" max="264" width="8.5703125" customWidth="1"/>
    <col min="265" max="265" width="4.42578125" customWidth="1"/>
    <col min="266" max="266" width="4.85546875" customWidth="1"/>
    <col min="267" max="267" width="12.28515625" customWidth="1"/>
    <col min="268" max="268" width="8.7109375" customWidth="1"/>
    <col min="513" max="513" width="4.28515625" customWidth="1"/>
    <col min="514" max="514" width="12" customWidth="1"/>
    <col min="515" max="515" width="40.42578125" customWidth="1"/>
    <col min="516" max="516" width="9.5703125" customWidth="1"/>
    <col min="517" max="517" width="5" customWidth="1"/>
    <col min="518" max="518" width="6.42578125" customWidth="1"/>
    <col min="519" max="519" width="9.85546875" customWidth="1"/>
    <col min="520" max="520" width="8.5703125" customWidth="1"/>
    <col min="521" max="521" width="4.42578125" customWidth="1"/>
    <col min="522" max="522" width="4.85546875" customWidth="1"/>
    <col min="523" max="523" width="12.28515625" customWidth="1"/>
    <col min="524" max="524" width="8.7109375" customWidth="1"/>
    <col min="769" max="769" width="4.28515625" customWidth="1"/>
    <col min="770" max="770" width="12" customWidth="1"/>
    <col min="771" max="771" width="40.42578125" customWidth="1"/>
    <col min="772" max="772" width="9.5703125" customWidth="1"/>
    <col min="773" max="773" width="5" customWidth="1"/>
    <col min="774" max="774" width="6.42578125" customWidth="1"/>
    <col min="775" max="775" width="9.85546875" customWidth="1"/>
    <col min="776" max="776" width="8.5703125" customWidth="1"/>
    <col min="777" max="777" width="4.42578125" customWidth="1"/>
    <col min="778" max="778" width="4.85546875" customWidth="1"/>
    <col min="779" max="779" width="12.28515625" customWidth="1"/>
    <col min="780" max="780" width="8.7109375" customWidth="1"/>
    <col min="1025" max="1025" width="4.28515625" customWidth="1"/>
    <col min="1026" max="1026" width="12" customWidth="1"/>
    <col min="1027" max="1027" width="40.42578125" customWidth="1"/>
    <col min="1028" max="1028" width="9.5703125" customWidth="1"/>
    <col min="1029" max="1029" width="5" customWidth="1"/>
    <col min="1030" max="1030" width="6.42578125" customWidth="1"/>
    <col min="1031" max="1031" width="9.85546875" customWidth="1"/>
    <col min="1032" max="1032" width="8.5703125" customWidth="1"/>
    <col min="1033" max="1033" width="4.42578125" customWidth="1"/>
    <col min="1034" max="1034" width="4.85546875" customWidth="1"/>
    <col min="1035" max="1035" width="12.28515625" customWidth="1"/>
    <col min="1036" max="1036" width="8.7109375" customWidth="1"/>
    <col min="1281" max="1281" width="4.28515625" customWidth="1"/>
    <col min="1282" max="1282" width="12" customWidth="1"/>
    <col min="1283" max="1283" width="40.42578125" customWidth="1"/>
    <col min="1284" max="1284" width="9.5703125" customWidth="1"/>
    <col min="1285" max="1285" width="5" customWidth="1"/>
    <col min="1286" max="1286" width="6.42578125" customWidth="1"/>
    <col min="1287" max="1287" width="9.85546875" customWidth="1"/>
    <col min="1288" max="1288" width="8.5703125" customWidth="1"/>
    <col min="1289" max="1289" width="4.42578125" customWidth="1"/>
    <col min="1290" max="1290" width="4.85546875" customWidth="1"/>
    <col min="1291" max="1291" width="12.28515625" customWidth="1"/>
    <col min="1292" max="1292" width="8.7109375" customWidth="1"/>
    <col min="1537" max="1537" width="4.28515625" customWidth="1"/>
    <col min="1538" max="1538" width="12" customWidth="1"/>
    <col min="1539" max="1539" width="40.42578125" customWidth="1"/>
    <col min="1540" max="1540" width="9.5703125" customWidth="1"/>
    <col min="1541" max="1541" width="5" customWidth="1"/>
    <col min="1542" max="1542" width="6.42578125" customWidth="1"/>
    <col min="1543" max="1543" width="9.85546875" customWidth="1"/>
    <col min="1544" max="1544" width="8.5703125" customWidth="1"/>
    <col min="1545" max="1545" width="4.42578125" customWidth="1"/>
    <col min="1546" max="1546" width="4.85546875" customWidth="1"/>
    <col min="1547" max="1547" width="12.28515625" customWidth="1"/>
    <col min="1548" max="1548" width="8.7109375" customWidth="1"/>
    <col min="1793" max="1793" width="4.28515625" customWidth="1"/>
    <col min="1794" max="1794" width="12" customWidth="1"/>
    <col min="1795" max="1795" width="40.42578125" customWidth="1"/>
    <col min="1796" max="1796" width="9.5703125" customWidth="1"/>
    <col min="1797" max="1797" width="5" customWidth="1"/>
    <col min="1798" max="1798" width="6.42578125" customWidth="1"/>
    <col min="1799" max="1799" width="9.85546875" customWidth="1"/>
    <col min="1800" max="1800" width="8.5703125" customWidth="1"/>
    <col min="1801" max="1801" width="4.42578125" customWidth="1"/>
    <col min="1802" max="1802" width="4.85546875" customWidth="1"/>
    <col min="1803" max="1803" width="12.28515625" customWidth="1"/>
    <col min="1804" max="1804" width="8.7109375" customWidth="1"/>
    <col min="2049" max="2049" width="4.28515625" customWidth="1"/>
    <col min="2050" max="2050" width="12" customWidth="1"/>
    <col min="2051" max="2051" width="40.42578125" customWidth="1"/>
    <col min="2052" max="2052" width="9.5703125" customWidth="1"/>
    <col min="2053" max="2053" width="5" customWidth="1"/>
    <col min="2054" max="2054" width="6.42578125" customWidth="1"/>
    <col min="2055" max="2055" width="9.85546875" customWidth="1"/>
    <col min="2056" max="2056" width="8.5703125" customWidth="1"/>
    <col min="2057" max="2057" width="4.42578125" customWidth="1"/>
    <col min="2058" max="2058" width="4.85546875" customWidth="1"/>
    <col min="2059" max="2059" width="12.28515625" customWidth="1"/>
    <col min="2060" max="2060" width="8.7109375" customWidth="1"/>
    <col min="2305" max="2305" width="4.28515625" customWidth="1"/>
    <col min="2306" max="2306" width="12" customWidth="1"/>
    <col min="2307" max="2307" width="40.42578125" customWidth="1"/>
    <col min="2308" max="2308" width="9.5703125" customWidth="1"/>
    <col min="2309" max="2309" width="5" customWidth="1"/>
    <col min="2310" max="2310" width="6.42578125" customWidth="1"/>
    <col min="2311" max="2311" width="9.85546875" customWidth="1"/>
    <col min="2312" max="2312" width="8.5703125" customWidth="1"/>
    <col min="2313" max="2313" width="4.42578125" customWidth="1"/>
    <col min="2314" max="2314" width="4.85546875" customWidth="1"/>
    <col min="2315" max="2315" width="12.28515625" customWidth="1"/>
    <col min="2316" max="2316" width="8.7109375" customWidth="1"/>
    <col min="2561" max="2561" width="4.28515625" customWidth="1"/>
    <col min="2562" max="2562" width="12" customWidth="1"/>
    <col min="2563" max="2563" width="40.42578125" customWidth="1"/>
    <col min="2564" max="2564" width="9.5703125" customWidth="1"/>
    <col min="2565" max="2565" width="5" customWidth="1"/>
    <col min="2566" max="2566" width="6.42578125" customWidth="1"/>
    <col min="2567" max="2567" width="9.85546875" customWidth="1"/>
    <col min="2568" max="2568" width="8.5703125" customWidth="1"/>
    <col min="2569" max="2569" width="4.42578125" customWidth="1"/>
    <col min="2570" max="2570" width="4.85546875" customWidth="1"/>
    <col min="2571" max="2571" width="12.28515625" customWidth="1"/>
    <col min="2572" max="2572" width="8.7109375" customWidth="1"/>
    <col min="2817" max="2817" width="4.28515625" customWidth="1"/>
    <col min="2818" max="2818" width="12" customWidth="1"/>
    <col min="2819" max="2819" width="40.42578125" customWidth="1"/>
    <col min="2820" max="2820" width="9.5703125" customWidth="1"/>
    <col min="2821" max="2821" width="5" customWidth="1"/>
    <col min="2822" max="2822" width="6.42578125" customWidth="1"/>
    <col min="2823" max="2823" width="9.85546875" customWidth="1"/>
    <col min="2824" max="2824" width="8.5703125" customWidth="1"/>
    <col min="2825" max="2825" width="4.42578125" customWidth="1"/>
    <col min="2826" max="2826" width="4.85546875" customWidth="1"/>
    <col min="2827" max="2827" width="12.28515625" customWidth="1"/>
    <col min="2828" max="2828" width="8.7109375" customWidth="1"/>
    <col min="3073" max="3073" width="4.28515625" customWidth="1"/>
    <col min="3074" max="3074" width="12" customWidth="1"/>
    <col min="3075" max="3075" width="40.42578125" customWidth="1"/>
    <col min="3076" max="3076" width="9.5703125" customWidth="1"/>
    <col min="3077" max="3077" width="5" customWidth="1"/>
    <col min="3078" max="3078" width="6.42578125" customWidth="1"/>
    <col min="3079" max="3079" width="9.85546875" customWidth="1"/>
    <col min="3080" max="3080" width="8.5703125" customWidth="1"/>
    <col min="3081" max="3081" width="4.42578125" customWidth="1"/>
    <col min="3082" max="3082" width="4.85546875" customWidth="1"/>
    <col min="3083" max="3083" width="12.28515625" customWidth="1"/>
    <col min="3084" max="3084" width="8.7109375" customWidth="1"/>
    <col min="3329" max="3329" width="4.28515625" customWidth="1"/>
    <col min="3330" max="3330" width="12" customWidth="1"/>
    <col min="3331" max="3331" width="40.42578125" customWidth="1"/>
    <col min="3332" max="3332" width="9.5703125" customWidth="1"/>
    <col min="3333" max="3333" width="5" customWidth="1"/>
    <col min="3334" max="3334" width="6.42578125" customWidth="1"/>
    <col min="3335" max="3335" width="9.85546875" customWidth="1"/>
    <col min="3336" max="3336" width="8.5703125" customWidth="1"/>
    <col min="3337" max="3337" width="4.42578125" customWidth="1"/>
    <col min="3338" max="3338" width="4.85546875" customWidth="1"/>
    <col min="3339" max="3339" width="12.28515625" customWidth="1"/>
    <col min="3340" max="3340" width="8.7109375" customWidth="1"/>
    <col min="3585" max="3585" width="4.28515625" customWidth="1"/>
    <col min="3586" max="3586" width="12" customWidth="1"/>
    <col min="3587" max="3587" width="40.42578125" customWidth="1"/>
    <col min="3588" max="3588" width="9.5703125" customWidth="1"/>
    <col min="3589" max="3589" width="5" customWidth="1"/>
    <col min="3590" max="3590" width="6.42578125" customWidth="1"/>
    <col min="3591" max="3591" width="9.85546875" customWidth="1"/>
    <col min="3592" max="3592" width="8.5703125" customWidth="1"/>
    <col min="3593" max="3593" width="4.42578125" customWidth="1"/>
    <col min="3594" max="3594" width="4.85546875" customWidth="1"/>
    <col min="3595" max="3595" width="12.28515625" customWidth="1"/>
    <col min="3596" max="3596" width="8.7109375" customWidth="1"/>
    <col min="3841" max="3841" width="4.28515625" customWidth="1"/>
    <col min="3842" max="3842" width="12" customWidth="1"/>
    <col min="3843" max="3843" width="40.42578125" customWidth="1"/>
    <col min="3844" max="3844" width="9.5703125" customWidth="1"/>
    <col min="3845" max="3845" width="5" customWidth="1"/>
    <col min="3846" max="3846" width="6.42578125" customWidth="1"/>
    <col min="3847" max="3847" width="9.85546875" customWidth="1"/>
    <col min="3848" max="3848" width="8.5703125" customWidth="1"/>
    <col min="3849" max="3849" width="4.42578125" customWidth="1"/>
    <col min="3850" max="3850" width="4.85546875" customWidth="1"/>
    <col min="3851" max="3851" width="12.28515625" customWidth="1"/>
    <col min="3852" max="3852" width="8.7109375" customWidth="1"/>
    <col min="4097" max="4097" width="4.28515625" customWidth="1"/>
    <col min="4098" max="4098" width="12" customWidth="1"/>
    <col min="4099" max="4099" width="40.42578125" customWidth="1"/>
    <col min="4100" max="4100" width="9.5703125" customWidth="1"/>
    <col min="4101" max="4101" width="5" customWidth="1"/>
    <col min="4102" max="4102" width="6.42578125" customWidth="1"/>
    <col min="4103" max="4103" width="9.85546875" customWidth="1"/>
    <col min="4104" max="4104" width="8.5703125" customWidth="1"/>
    <col min="4105" max="4105" width="4.42578125" customWidth="1"/>
    <col min="4106" max="4106" width="4.85546875" customWidth="1"/>
    <col min="4107" max="4107" width="12.28515625" customWidth="1"/>
    <col min="4108" max="4108" width="8.7109375" customWidth="1"/>
    <col min="4353" max="4353" width="4.28515625" customWidth="1"/>
    <col min="4354" max="4354" width="12" customWidth="1"/>
    <col min="4355" max="4355" width="40.42578125" customWidth="1"/>
    <col min="4356" max="4356" width="9.5703125" customWidth="1"/>
    <col min="4357" max="4357" width="5" customWidth="1"/>
    <col min="4358" max="4358" width="6.42578125" customWidth="1"/>
    <col min="4359" max="4359" width="9.85546875" customWidth="1"/>
    <col min="4360" max="4360" width="8.5703125" customWidth="1"/>
    <col min="4361" max="4361" width="4.42578125" customWidth="1"/>
    <col min="4362" max="4362" width="4.85546875" customWidth="1"/>
    <col min="4363" max="4363" width="12.28515625" customWidth="1"/>
    <col min="4364" max="4364" width="8.7109375" customWidth="1"/>
    <col min="4609" max="4609" width="4.28515625" customWidth="1"/>
    <col min="4610" max="4610" width="12" customWidth="1"/>
    <col min="4611" max="4611" width="40.42578125" customWidth="1"/>
    <col min="4612" max="4612" width="9.5703125" customWidth="1"/>
    <col min="4613" max="4613" width="5" customWidth="1"/>
    <col min="4614" max="4614" width="6.42578125" customWidth="1"/>
    <col min="4615" max="4615" width="9.85546875" customWidth="1"/>
    <col min="4616" max="4616" width="8.5703125" customWidth="1"/>
    <col min="4617" max="4617" width="4.42578125" customWidth="1"/>
    <col min="4618" max="4618" width="4.85546875" customWidth="1"/>
    <col min="4619" max="4619" width="12.28515625" customWidth="1"/>
    <col min="4620" max="4620" width="8.7109375" customWidth="1"/>
    <col min="4865" max="4865" width="4.28515625" customWidth="1"/>
    <col min="4866" max="4866" width="12" customWidth="1"/>
    <col min="4867" max="4867" width="40.42578125" customWidth="1"/>
    <col min="4868" max="4868" width="9.5703125" customWidth="1"/>
    <col min="4869" max="4869" width="5" customWidth="1"/>
    <col min="4870" max="4870" width="6.42578125" customWidth="1"/>
    <col min="4871" max="4871" width="9.85546875" customWidth="1"/>
    <col min="4872" max="4872" width="8.5703125" customWidth="1"/>
    <col min="4873" max="4873" width="4.42578125" customWidth="1"/>
    <col min="4874" max="4874" width="4.85546875" customWidth="1"/>
    <col min="4875" max="4875" width="12.28515625" customWidth="1"/>
    <col min="4876" max="4876" width="8.7109375" customWidth="1"/>
    <col min="5121" max="5121" width="4.28515625" customWidth="1"/>
    <col min="5122" max="5122" width="12" customWidth="1"/>
    <col min="5123" max="5123" width="40.42578125" customWidth="1"/>
    <col min="5124" max="5124" width="9.5703125" customWidth="1"/>
    <col min="5125" max="5125" width="5" customWidth="1"/>
    <col min="5126" max="5126" width="6.42578125" customWidth="1"/>
    <col min="5127" max="5127" width="9.85546875" customWidth="1"/>
    <col min="5128" max="5128" width="8.5703125" customWidth="1"/>
    <col min="5129" max="5129" width="4.42578125" customWidth="1"/>
    <col min="5130" max="5130" width="4.85546875" customWidth="1"/>
    <col min="5131" max="5131" width="12.28515625" customWidth="1"/>
    <col min="5132" max="5132" width="8.7109375" customWidth="1"/>
    <col min="5377" max="5377" width="4.28515625" customWidth="1"/>
    <col min="5378" max="5378" width="12" customWidth="1"/>
    <col min="5379" max="5379" width="40.42578125" customWidth="1"/>
    <col min="5380" max="5380" width="9.5703125" customWidth="1"/>
    <col min="5381" max="5381" width="5" customWidth="1"/>
    <col min="5382" max="5382" width="6.42578125" customWidth="1"/>
    <col min="5383" max="5383" width="9.85546875" customWidth="1"/>
    <col min="5384" max="5384" width="8.5703125" customWidth="1"/>
    <col min="5385" max="5385" width="4.42578125" customWidth="1"/>
    <col min="5386" max="5386" width="4.85546875" customWidth="1"/>
    <col min="5387" max="5387" width="12.28515625" customWidth="1"/>
    <col min="5388" max="5388" width="8.7109375" customWidth="1"/>
    <col min="5633" max="5633" width="4.28515625" customWidth="1"/>
    <col min="5634" max="5634" width="12" customWidth="1"/>
    <col min="5635" max="5635" width="40.42578125" customWidth="1"/>
    <col min="5636" max="5636" width="9.5703125" customWidth="1"/>
    <col min="5637" max="5637" width="5" customWidth="1"/>
    <col min="5638" max="5638" width="6.42578125" customWidth="1"/>
    <col min="5639" max="5639" width="9.85546875" customWidth="1"/>
    <col min="5640" max="5640" width="8.5703125" customWidth="1"/>
    <col min="5641" max="5641" width="4.42578125" customWidth="1"/>
    <col min="5642" max="5642" width="4.85546875" customWidth="1"/>
    <col min="5643" max="5643" width="12.28515625" customWidth="1"/>
    <col min="5644" max="5644" width="8.7109375" customWidth="1"/>
    <col min="5889" max="5889" width="4.28515625" customWidth="1"/>
    <col min="5890" max="5890" width="12" customWidth="1"/>
    <col min="5891" max="5891" width="40.42578125" customWidth="1"/>
    <col min="5892" max="5892" width="9.5703125" customWidth="1"/>
    <col min="5893" max="5893" width="5" customWidth="1"/>
    <col min="5894" max="5894" width="6.42578125" customWidth="1"/>
    <col min="5895" max="5895" width="9.85546875" customWidth="1"/>
    <col min="5896" max="5896" width="8.5703125" customWidth="1"/>
    <col min="5897" max="5897" width="4.42578125" customWidth="1"/>
    <col min="5898" max="5898" width="4.85546875" customWidth="1"/>
    <col min="5899" max="5899" width="12.28515625" customWidth="1"/>
    <col min="5900" max="5900" width="8.7109375" customWidth="1"/>
    <col min="6145" max="6145" width="4.28515625" customWidth="1"/>
    <col min="6146" max="6146" width="12" customWidth="1"/>
    <col min="6147" max="6147" width="40.42578125" customWidth="1"/>
    <col min="6148" max="6148" width="9.5703125" customWidth="1"/>
    <col min="6149" max="6149" width="5" customWidth="1"/>
    <col min="6150" max="6150" width="6.42578125" customWidth="1"/>
    <col min="6151" max="6151" width="9.85546875" customWidth="1"/>
    <col min="6152" max="6152" width="8.5703125" customWidth="1"/>
    <col min="6153" max="6153" width="4.42578125" customWidth="1"/>
    <col min="6154" max="6154" width="4.85546875" customWidth="1"/>
    <col min="6155" max="6155" width="12.28515625" customWidth="1"/>
    <col min="6156" max="6156" width="8.7109375" customWidth="1"/>
    <col min="6401" max="6401" width="4.28515625" customWidth="1"/>
    <col min="6402" max="6402" width="12" customWidth="1"/>
    <col min="6403" max="6403" width="40.42578125" customWidth="1"/>
    <col min="6404" max="6404" width="9.5703125" customWidth="1"/>
    <col min="6405" max="6405" width="5" customWidth="1"/>
    <col min="6406" max="6406" width="6.42578125" customWidth="1"/>
    <col min="6407" max="6407" width="9.85546875" customWidth="1"/>
    <col min="6408" max="6408" width="8.5703125" customWidth="1"/>
    <col min="6409" max="6409" width="4.42578125" customWidth="1"/>
    <col min="6410" max="6410" width="4.85546875" customWidth="1"/>
    <col min="6411" max="6411" width="12.28515625" customWidth="1"/>
    <col min="6412" max="6412" width="8.7109375" customWidth="1"/>
    <col min="6657" max="6657" width="4.28515625" customWidth="1"/>
    <col min="6658" max="6658" width="12" customWidth="1"/>
    <col min="6659" max="6659" width="40.42578125" customWidth="1"/>
    <col min="6660" max="6660" width="9.5703125" customWidth="1"/>
    <col min="6661" max="6661" width="5" customWidth="1"/>
    <col min="6662" max="6662" width="6.42578125" customWidth="1"/>
    <col min="6663" max="6663" width="9.85546875" customWidth="1"/>
    <col min="6664" max="6664" width="8.5703125" customWidth="1"/>
    <col min="6665" max="6665" width="4.42578125" customWidth="1"/>
    <col min="6666" max="6666" width="4.85546875" customWidth="1"/>
    <col min="6667" max="6667" width="12.28515625" customWidth="1"/>
    <col min="6668" max="6668" width="8.7109375" customWidth="1"/>
    <col min="6913" max="6913" width="4.28515625" customWidth="1"/>
    <col min="6914" max="6914" width="12" customWidth="1"/>
    <col min="6915" max="6915" width="40.42578125" customWidth="1"/>
    <col min="6916" max="6916" width="9.5703125" customWidth="1"/>
    <col min="6917" max="6917" width="5" customWidth="1"/>
    <col min="6918" max="6918" width="6.42578125" customWidth="1"/>
    <col min="6919" max="6919" width="9.85546875" customWidth="1"/>
    <col min="6920" max="6920" width="8.5703125" customWidth="1"/>
    <col min="6921" max="6921" width="4.42578125" customWidth="1"/>
    <col min="6922" max="6922" width="4.85546875" customWidth="1"/>
    <col min="6923" max="6923" width="12.28515625" customWidth="1"/>
    <col min="6924" max="6924" width="8.7109375" customWidth="1"/>
    <col min="7169" max="7169" width="4.28515625" customWidth="1"/>
    <col min="7170" max="7170" width="12" customWidth="1"/>
    <col min="7171" max="7171" width="40.42578125" customWidth="1"/>
    <col min="7172" max="7172" width="9.5703125" customWidth="1"/>
    <col min="7173" max="7173" width="5" customWidth="1"/>
    <col min="7174" max="7174" width="6.42578125" customWidth="1"/>
    <col min="7175" max="7175" width="9.85546875" customWidth="1"/>
    <col min="7176" max="7176" width="8.5703125" customWidth="1"/>
    <col min="7177" max="7177" width="4.42578125" customWidth="1"/>
    <col min="7178" max="7178" width="4.85546875" customWidth="1"/>
    <col min="7179" max="7179" width="12.28515625" customWidth="1"/>
    <col min="7180" max="7180" width="8.7109375" customWidth="1"/>
    <col min="7425" max="7425" width="4.28515625" customWidth="1"/>
    <col min="7426" max="7426" width="12" customWidth="1"/>
    <col min="7427" max="7427" width="40.42578125" customWidth="1"/>
    <col min="7428" max="7428" width="9.5703125" customWidth="1"/>
    <col min="7429" max="7429" width="5" customWidth="1"/>
    <col min="7430" max="7430" width="6.42578125" customWidth="1"/>
    <col min="7431" max="7431" width="9.85546875" customWidth="1"/>
    <col min="7432" max="7432" width="8.5703125" customWidth="1"/>
    <col min="7433" max="7433" width="4.42578125" customWidth="1"/>
    <col min="7434" max="7434" width="4.85546875" customWidth="1"/>
    <col min="7435" max="7435" width="12.28515625" customWidth="1"/>
    <col min="7436" max="7436" width="8.7109375" customWidth="1"/>
    <col min="7681" max="7681" width="4.28515625" customWidth="1"/>
    <col min="7682" max="7682" width="12" customWidth="1"/>
    <col min="7683" max="7683" width="40.42578125" customWidth="1"/>
    <col min="7684" max="7684" width="9.5703125" customWidth="1"/>
    <col min="7685" max="7685" width="5" customWidth="1"/>
    <col min="7686" max="7686" width="6.42578125" customWidth="1"/>
    <col min="7687" max="7687" width="9.85546875" customWidth="1"/>
    <col min="7688" max="7688" width="8.5703125" customWidth="1"/>
    <col min="7689" max="7689" width="4.42578125" customWidth="1"/>
    <col min="7690" max="7690" width="4.85546875" customWidth="1"/>
    <col min="7691" max="7691" width="12.28515625" customWidth="1"/>
    <col min="7692" max="7692" width="8.7109375" customWidth="1"/>
    <col min="7937" max="7937" width="4.28515625" customWidth="1"/>
    <col min="7938" max="7938" width="12" customWidth="1"/>
    <col min="7939" max="7939" width="40.42578125" customWidth="1"/>
    <col min="7940" max="7940" width="9.5703125" customWidth="1"/>
    <col min="7941" max="7941" width="5" customWidth="1"/>
    <col min="7942" max="7942" width="6.42578125" customWidth="1"/>
    <col min="7943" max="7943" width="9.85546875" customWidth="1"/>
    <col min="7944" max="7944" width="8.5703125" customWidth="1"/>
    <col min="7945" max="7945" width="4.42578125" customWidth="1"/>
    <col min="7946" max="7946" width="4.85546875" customWidth="1"/>
    <col min="7947" max="7947" width="12.28515625" customWidth="1"/>
    <col min="7948" max="7948" width="8.7109375" customWidth="1"/>
    <col min="8193" max="8193" width="4.28515625" customWidth="1"/>
    <col min="8194" max="8194" width="12" customWidth="1"/>
    <col min="8195" max="8195" width="40.42578125" customWidth="1"/>
    <col min="8196" max="8196" width="9.5703125" customWidth="1"/>
    <col min="8197" max="8197" width="5" customWidth="1"/>
    <col min="8198" max="8198" width="6.42578125" customWidth="1"/>
    <col min="8199" max="8199" width="9.85546875" customWidth="1"/>
    <col min="8200" max="8200" width="8.5703125" customWidth="1"/>
    <col min="8201" max="8201" width="4.42578125" customWidth="1"/>
    <col min="8202" max="8202" width="4.85546875" customWidth="1"/>
    <col min="8203" max="8203" width="12.28515625" customWidth="1"/>
    <col min="8204" max="8204" width="8.7109375" customWidth="1"/>
    <col min="8449" max="8449" width="4.28515625" customWidth="1"/>
    <col min="8450" max="8450" width="12" customWidth="1"/>
    <col min="8451" max="8451" width="40.42578125" customWidth="1"/>
    <col min="8452" max="8452" width="9.5703125" customWidth="1"/>
    <col min="8453" max="8453" width="5" customWidth="1"/>
    <col min="8454" max="8454" width="6.42578125" customWidth="1"/>
    <col min="8455" max="8455" width="9.85546875" customWidth="1"/>
    <col min="8456" max="8456" width="8.5703125" customWidth="1"/>
    <col min="8457" max="8457" width="4.42578125" customWidth="1"/>
    <col min="8458" max="8458" width="4.85546875" customWidth="1"/>
    <col min="8459" max="8459" width="12.28515625" customWidth="1"/>
    <col min="8460" max="8460" width="8.7109375" customWidth="1"/>
    <col min="8705" max="8705" width="4.28515625" customWidth="1"/>
    <col min="8706" max="8706" width="12" customWidth="1"/>
    <col min="8707" max="8707" width="40.42578125" customWidth="1"/>
    <col min="8708" max="8708" width="9.5703125" customWidth="1"/>
    <col min="8709" max="8709" width="5" customWidth="1"/>
    <col min="8710" max="8710" width="6.42578125" customWidth="1"/>
    <col min="8711" max="8711" width="9.85546875" customWidth="1"/>
    <col min="8712" max="8712" width="8.5703125" customWidth="1"/>
    <col min="8713" max="8713" width="4.42578125" customWidth="1"/>
    <col min="8714" max="8714" width="4.85546875" customWidth="1"/>
    <col min="8715" max="8715" width="12.28515625" customWidth="1"/>
    <col min="8716" max="8716" width="8.7109375" customWidth="1"/>
    <col min="8961" max="8961" width="4.28515625" customWidth="1"/>
    <col min="8962" max="8962" width="12" customWidth="1"/>
    <col min="8963" max="8963" width="40.42578125" customWidth="1"/>
    <col min="8964" max="8964" width="9.5703125" customWidth="1"/>
    <col min="8965" max="8965" width="5" customWidth="1"/>
    <col min="8966" max="8966" width="6.42578125" customWidth="1"/>
    <col min="8967" max="8967" width="9.85546875" customWidth="1"/>
    <col min="8968" max="8968" width="8.5703125" customWidth="1"/>
    <col min="8969" max="8969" width="4.42578125" customWidth="1"/>
    <col min="8970" max="8970" width="4.85546875" customWidth="1"/>
    <col min="8971" max="8971" width="12.28515625" customWidth="1"/>
    <col min="8972" max="8972" width="8.7109375" customWidth="1"/>
    <col min="9217" max="9217" width="4.28515625" customWidth="1"/>
    <col min="9218" max="9218" width="12" customWidth="1"/>
    <col min="9219" max="9219" width="40.42578125" customWidth="1"/>
    <col min="9220" max="9220" width="9.5703125" customWidth="1"/>
    <col min="9221" max="9221" width="5" customWidth="1"/>
    <col min="9222" max="9222" width="6.42578125" customWidth="1"/>
    <col min="9223" max="9223" width="9.85546875" customWidth="1"/>
    <col min="9224" max="9224" width="8.5703125" customWidth="1"/>
    <col min="9225" max="9225" width="4.42578125" customWidth="1"/>
    <col min="9226" max="9226" width="4.85546875" customWidth="1"/>
    <col min="9227" max="9227" width="12.28515625" customWidth="1"/>
    <col min="9228" max="9228" width="8.7109375" customWidth="1"/>
    <col min="9473" max="9473" width="4.28515625" customWidth="1"/>
    <col min="9474" max="9474" width="12" customWidth="1"/>
    <col min="9475" max="9475" width="40.42578125" customWidth="1"/>
    <col min="9476" max="9476" width="9.5703125" customWidth="1"/>
    <col min="9477" max="9477" width="5" customWidth="1"/>
    <col min="9478" max="9478" width="6.42578125" customWidth="1"/>
    <col min="9479" max="9479" width="9.85546875" customWidth="1"/>
    <col min="9480" max="9480" width="8.5703125" customWidth="1"/>
    <col min="9481" max="9481" width="4.42578125" customWidth="1"/>
    <col min="9482" max="9482" width="4.85546875" customWidth="1"/>
    <col min="9483" max="9483" width="12.28515625" customWidth="1"/>
    <col min="9484" max="9484" width="8.7109375" customWidth="1"/>
    <col min="9729" max="9729" width="4.28515625" customWidth="1"/>
    <col min="9730" max="9730" width="12" customWidth="1"/>
    <col min="9731" max="9731" width="40.42578125" customWidth="1"/>
    <col min="9732" max="9732" width="9.5703125" customWidth="1"/>
    <col min="9733" max="9733" width="5" customWidth="1"/>
    <col min="9734" max="9734" width="6.42578125" customWidth="1"/>
    <col min="9735" max="9735" width="9.85546875" customWidth="1"/>
    <col min="9736" max="9736" width="8.5703125" customWidth="1"/>
    <col min="9737" max="9737" width="4.42578125" customWidth="1"/>
    <col min="9738" max="9738" width="4.85546875" customWidth="1"/>
    <col min="9739" max="9739" width="12.28515625" customWidth="1"/>
    <col min="9740" max="9740" width="8.7109375" customWidth="1"/>
    <col min="9985" max="9985" width="4.28515625" customWidth="1"/>
    <col min="9986" max="9986" width="12" customWidth="1"/>
    <col min="9987" max="9987" width="40.42578125" customWidth="1"/>
    <col min="9988" max="9988" width="9.5703125" customWidth="1"/>
    <col min="9989" max="9989" width="5" customWidth="1"/>
    <col min="9990" max="9990" width="6.42578125" customWidth="1"/>
    <col min="9991" max="9991" width="9.85546875" customWidth="1"/>
    <col min="9992" max="9992" width="8.5703125" customWidth="1"/>
    <col min="9993" max="9993" width="4.42578125" customWidth="1"/>
    <col min="9994" max="9994" width="4.85546875" customWidth="1"/>
    <col min="9995" max="9995" width="12.28515625" customWidth="1"/>
    <col min="9996" max="9996" width="8.7109375" customWidth="1"/>
    <col min="10241" max="10241" width="4.28515625" customWidth="1"/>
    <col min="10242" max="10242" width="12" customWidth="1"/>
    <col min="10243" max="10243" width="40.42578125" customWidth="1"/>
    <col min="10244" max="10244" width="9.5703125" customWidth="1"/>
    <col min="10245" max="10245" width="5" customWidth="1"/>
    <col min="10246" max="10246" width="6.42578125" customWidth="1"/>
    <col min="10247" max="10247" width="9.85546875" customWidth="1"/>
    <col min="10248" max="10248" width="8.5703125" customWidth="1"/>
    <col min="10249" max="10249" width="4.42578125" customWidth="1"/>
    <col min="10250" max="10250" width="4.85546875" customWidth="1"/>
    <col min="10251" max="10251" width="12.28515625" customWidth="1"/>
    <col min="10252" max="10252" width="8.7109375" customWidth="1"/>
    <col min="10497" max="10497" width="4.28515625" customWidth="1"/>
    <col min="10498" max="10498" width="12" customWidth="1"/>
    <col min="10499" max="10499" width="40.42578125" customWidth="1"/>
    <col min="10500" max="10500" width="9.5703125" customWidth="1"/>
    <col min="10501" max="10501" width="5" customWidth="1"/>
    <col min="10502" max="10502" width="6.42578125" customWidth="1"/>
    <col min="10503" max="10503" width="9.85546875" customWidth="1"/>
    <col min="10504" max="10504" width="8.5703125" customWidth="1"/>
    <col min="10505" max="10505" width="4.42578125" customWidth="1"/>
    <col min="10506" max="10506" width="4.85546875" customWidth="1"/>
    <col min="10507" max="10507" width="12.28515625" customWidth="1"/>
    <col min="10508" max="10508" width="8.7109375" customWidth="1"/>
    <col min="10753" max="10753" width="4.28515625" customWidth="1"/>
    <col min="10754" max="10754" width="12" customWidth="1"/>
    <col min="10755" max="10755" width="40.42578125" customWidth="1"/>
    <col min="10756" max="10756" width="9.5703125" customWidth="1"/>
    <col min="10757" max="10757" width="5" customWidth="1"/>
    <col min="10758" max="10758" width="6.42578125" customWidth="1"/>
    <col min="10759" max="10759" width="9.85546875" customWidth="1"/>
    <col min="10760" max="10760" width="8.5703125" customWidth="1"/>
    <col min="10761" max="10761" width="4.42578125" customWidth="1"/>
    <col min="10762" max="10762" width="4.85546875" customWidth="1"/>
    <col min="10763" max="10763" width="12.28515625" customWidth="1"/>
    <col min="10764" max="10764" width="8.7109375" customWidth="1"/>
    <col min="11009" max="11009" width="4.28515625" customWidth="1"/>
    <col min="11010" max="11010" width="12" customWidth="1"/>
    <col min="11011" max="11011" width="40.42578125" customWidth="1"/>
    <col min="11012" max="11012" width="9.5703125" customWidth="1"/>
    <col min="11013" max="11013" width="5" customWidth="1"/>
    <col min="11014" max="11014" width="6.42578125" customWidth="1"/>
    <col min="11015" max="11015" width="9.85546875" customWidth="1"/>
    <col min="11016" max="11016" width="8.5703125" customWidth="1"/>
    <col min="11017" max="11017" width="4.42578125" customWidth="1"/>
    <col min="11018" max="11018" width="4.85546875" customWidth="1"/>
    <col min="11019" max="11019" width="12.28515625" customWidth="1"/>
    <col min="11020" max="11020" width="8.7109375" customWidth="1"/>
    <col min="11265" max="11265" width="4.28515625" customWidth="1"/>
    <col min="11266" max="11266" width="12" customWidth="1"/>
    <col min="11267" max="11267" width="40.42578125" customWidth="1"/>
    <col min="11268" max="11268" width="9.5703125" customWidth="1"/>
    <col min="11269" max="11269" width="5" customWidth="1"/>
    <col min="11270" max="11270" width="6.42578125" customWidth="1"/>
    <col min="11271" max="11271" width="9.85546875" customWidth="1"/>
    <col min="11272" max="11272" width="8.5703125" customWidth="1"/>
    <col min="11273" max="11273" width="4.42578125" customWidth="1"/>
    <col min="11274" max="11274" width="4.85546875" customWidth="1"/>
    <col min="11275" max="11275" width="12.28515625" customWidth="1"/>
    <col min="11276" max="11276" width="8.7109375" customWidth="1"/>
    <col min="11521" max="11521" width="4.28515625" customWidth="1"/>
    <col min="11522" max="11522" width="12" customWidth="1"/>
    <col min="11523" max="11523" width="40.42578125" customWidth="1"/>
    <col min="11524" max="11524" width="9.5703125" customWidth="1"/>
    <col min="11525" max="11525" width="5" customWidth="1"/>
    <col min="11526" max="11526" width="6.42578125" customWidth="1"/>
    <col min="11527" max="11527" width="9.85546875" customWidth="1"/>
    <col min="11528" max="11528" width="8.5703125" customWidth="1"/>
    <col min="11529" max="11529" width="4.42578125" customWidth="1"/>
    <col min="11530" max="11530" width="4.85546875" customWidth="1"/>
    <col min="11531" max="11531" width="12.28515625" customWidth="1"/>
    <col min="11532" max="11532" width="8.7109375" customWidth="1"/>
    <col min="11777" max="11777" width="4.28515625" customWidth="1"/>
    <col min="11778" max="11778" width="12" customWidth="1"/>
    <col min="11779" max="11779" width="40.42578125" customWidth="1"/>
    <col min="11780" max="11780" width="9.5703125" customWidth="1"/>
    <col min="11781" max="11781" width="5" customWidth="1"/>
    <col min="11782" max="11782" width="6.42578125" customWidth="1"/>
    <col min="11783" max="11783" width="9.85546875" customWidth="1"/>
    <col min="11784" max="11784" width="8.5703125" customWidth="1"/>
    <col min="11785" max="11785" width="4.42578125" customWidth="1"/>
    <col min="11786" max="11786" width="4.85546875" customWidth="1"/>
    <col min="11787" max="11787" width="12.28515625" customWidth="1"/>
    <col min="11788" max="11788" width="8.7109375" customWidth="1"/>
    <col min="12033" max="12033" width="4.28515625" customWidth="1"/>
    <col min="12034" max="12034" width="12" customWidth="1"/>
    <col min="12035" max="12035" width="40.42578125" customWidth="1"/>
    <col min="12036" max="12036" width="9.5703125" customWidth="1"/>
    <col min="12037" max="12037" width="5" customWidth="1"/>
    <col min="12038" max="12038" width="6.42578125" customWidth="1"/>
    <col min="12039" max="12039" width="9.85546875" customWidth="1"/>
    <col min="12040" max="12040" width="8.5703125" customWidth="1"/>
    <col min="12041" max="12041" width="4.42578125" customWidth="1"/>
    <col min="12042" max="12042" width="4.85546875" customWidth="1"/>
    <col min="12043" max="12043" width="12.28515625" customWidth="1"/>
    <col min="12044" max="12044" width="8.7109375" customWidth="1"/>
    <col min="12289" max="12289" width="4.28515625" customWidth="1"/>
    <col min="12290" max="12290" width="12" customWidth="1"/>
    <col min="12291" max="12291" width="40.42578125" customWidth="1"/>
    <col min="12292" max="12292" width="9.5703125" customWidth="1"/>
    <col min="12293" max="12293" width="5" customWidth="1"/>
    <col min="12294" max="12294" width="6.42578125" customWidth="1"/>
    <col min="12295" max="12295" width="9.85546875" customWidth="1"/>
    <col min="12296" max="12296" width="8.5703125" customWidth="1"/>
    <col min="12297" max="12297" width="4.42578125" customWidth="1"/>
    <col min="12298" max="12298" width="4.85546875" customWidth="1"/>
    <col min="12299" max="12299" width="12.28515625" customWidth="1"/>
    <col min="12300" max="12300" width="8.7109375" customWidth="1"/>
    <col min="12545" max="12545" width="4.28515625" customWidth="1"/>
    <col min="12546" max="12546" width="12" customWidth="1"/>
    <col min="12547" max="12547" width="40.42578125" customWidth="1"/>
    <col min="12548" max="12548" width="9.5703125" customWidth="1"/>
    <col min="12549" max="12549" width="5" customWidth="1"/>
    <col min="12550" max="12550" width="6.42578125" customWidth="1"/>
    <col min="12551" max="12551" width="9.85546875" customWidth="1"/>
    <col min="12552" max="12552" width="8.5703125" customWidth="1"/>
    <col min="12553" max="12553" width="4.42578125" customWidth="1"/>
    <col min="12554" max="12554" width="4.85546875" customWidth="1"/>
    <col min="12555" max="12555" width="12.28515625" customWidth="1"/>
    <col min="12556" max="12556" width="8.7109375" customWidth="1"/>
    <col min="12801" max="12801" width="4.28515625" customWidth="1"/>
    <col min="12802" max="12802" width="12" customWidth="1"/>
    <col min="12803" max="12803" width="40.42578125" customWidth="1"/>
    <col min="12804" max="12804" width="9.5703125" customWidth="1"/>
    <col min="12805" max="12805" width="5" customWidth="1"/>
    <col min="12806" max="12806" width="6.42578125" customWidth="1"/>
    <col min="12807" max="12807" width="9.85546875" customWidth="1"/>
    <col min="12808" max="12808" width="8.5703125" customWidth="1"/>
    <col min="12809" max="12809" width="4.42578125" customWidth="1"/>
    <col min="12810" max="12810" width="4.85546875" customWidth="1"/>
    <col min="12811" max="12811" width="12.28515625" customWidth="1"/>
    <col min="12812" max="12812" width="8.7109375" customWidth="1"/>
    <col min="13057" max="13057" width="4.28515625" customWidth="1"/>
    <col min="13058" max="13058" width="12" customWidth="1"/>
    <col min="13059" max="13059" width="40.42578125" customWidth="1"/>
    <col min="13060" max="13060" width="9.5703125" customWidth="1"/>
    <col min="13061" max="13061" width="5" customWidth="1"/>
    <col min="13062" max="13062" width="6.42578125" customWidth="1"/>
    <col min="13063" max="13063" width="9.85546875" customWidth="1"/>
    <col min="13064" max="13064" width="8.5703125" customWidth="1"/>
    <col min="13065" max="13065" width="4.42578125" customWidth="1"/>
    <col min="13066" max="13066" width="4.85546875" customWidth="1"/>
    <col min="13067" max="13067" width="12.28515625" customWidth="1"/>
    <col min="13068" max="13068" width="8.7109375" customWidth="1"/>
    <col min="13313" max="13313" width="4.28515625" customWidth="1"/>
    <col min="13314" max="13314" width="12" customWidth="1"/>
    <col min="13315" max="13315" width="40.42578125" customWidth="1"/>
    <col min="13316" max="13316" width="9.5703125" customWidth="1"/>
    <col min="13317" max="13317" width="5" customWidth="1"/>
    <col min="13318" max="13318" width="6.42578125" customWidth="1"/>
    <col min="13319" max="13319" width="9.85546875" customWidth="1"/>
    <col min="13320" max="13320" width="8.5703125" customWidth="1"/>
    <col min="13321" max="13321" width="4.42578125" customWidth="1"/>
    <col min="13322" max="13322" width="4.85546875" customWidth="1"/>
    <col min="13323" max="13323" width="12.28515625" customWidth="1"/>
    <col min="13324" max="13324" width="8.7109375" customWidth="1"/>
    <col min="13569" max="13569" width="4.28515625" customWidth="1"/>
    <col min="13570" max="13570" width="12" customWidth="1"/>
    <col min="13571" max="13571" width="40.42578125" customWidth="1"/>
    <col min="13572" max="13572" width="9.5703125" customWidth="1"/>
    <col min="13573" max="13573" width="5" customWidth="1"/>
    <col min="13574" max="13574" width="6.42578125" customWidth="1"/>
    <col min="13575" max="13575" width="9.85546875" customWidth="1"/>
    <col min="13576" max="13576" width="8.5703125" customWidth="1"/>
    <col min="13577" max="13577" width="4.42578125" customWidth="1"/>
    <col min="13578" max="13578" width="4.85546875" customWidth="1"/>
    <col min="13579" max="13579" width="12.28515625" customWidth="1"/>
    <col min="13580" max="13580" width="8.7109375" customWidth="1"/>
    <col min="13825" max="13825" width="4.28515625" customWidth="1"/>
    <col min="13826" max="13826" width="12" customWidth="1"/>
    <col min="13827" max="13827" width="40.42578125" customWidth="1"/>
    <col min="13828" max="13828" width="9.5703125" customWidth="1"/>
    <col min="13829" max="13829" width="5" customWidth="1"/>
    <col min="13830" max="13830" width="6.42578125" customWidth="1"/>
    <col min="13831" max="13831" width="9.85546875" customWidth="1"/>
    <col min="13832" max="13832" width="8.5703125" customWidth="1"/>
    <col min="13833" max="13833" width="4.42578125" customWidth="1"/>
    <col min="13834" max="13834" width="4.85546875" customWidth="1"/>
    <col min="13835" max="13835" width="12.28515625" customWidth="1"/>
    <col min="13836" max="13836" width="8.7109375" customWidth="1"/>
    <col min="14081" max="14081" width="4.28515625" customWidth="1"/>
    <col min="14082" max="14082" width="12" customWidth="1"/>
    <col min="14083" max="14083" width="40.42578125" customWidth="1"/>
    <col min="14084" max="14084" width="9.5703125" customWidth="1"/>
    <col min="14085" max="14085" width="5" customWidth="1"/>
    <col min="14086" max="14086" width="6.42578125" customWidth="1"/>
    <col min="14087" max="14087" width="9.85546875" customWidth="1"/>
    <col min="14088" max="14088" width="8.5703125" customWidth="1"/>
    <col min="14089" max="14089" width="4.42578125" customWidth="1"/>
    <col min="14090" max="14090" width="4.85546875" customWidth="1"/>
    <col min="14091" max="14091" width="12.28515625" customWidth="1"/>
    <col min="14092" max="14092" width="8.7109375" customWidth="1"/>
    <col min="14337" max="14337" width="4.28515625" customWidth="1"/>
    <col min="14338" max="14338" width="12" customWidth="1"/>
    <col min="14339" max="14339" width="40.42578125" customWidth="1"/>
    <col min="14340" max="14340" width="9.5703125" customWidth="1"/>
    <col min="14341" max="14341" width="5" customWidth="1"/>
    <col min="14342" max="14342" width="6.42578125" customWidth="1"/>
    <col min="14343" max="14343" width="9.85546875" customWidth="1"/>
    <col min="14344" max="14344" width="8.5703125" customWidth="1"/>
    <col min="14345" max="14345" width="4.42578125" customWidth="1"/>
    <col min="14346" max="14346" width="4.85546875" customWidth="1"/>
    <col min="14347" max="14347" width="12.28515625" customWidth="1"/>
    <col min="14348" max="14348" width="8.7109375" customWidth="1"/>
    <col min="14593" max="14593" width="4.28515625" customWidth="1"/>
    <col min="14594" max="14594" width="12" customWidth="1"/>
    <col min="14595" max="14595" width="40.42578125" customWidth="1"/>
    <col min="14596" max="14596" width="9.5703125" customWidth="1"/>
    <col min="14597" max="14597" width="5" customWidth="1"/>
    <col min="14598" max="14598" width="6.42578125" customWidth="1"/>
    <col min="14599" max="14599" width="9.85546875" customWidth="1"/>
    <col min="14600" max="14600" width="8.5703125" customWidth="1"/>
    <col min="14601" max="14601" width="4.42578125" customWidth="1"/>
    <col min="14602" max="14602" width="4.85546875" customWidth="1"/>
    <col min="14603" max="14603" width="12.28515625" customWidth="1"/>
    <col min="14604" max="14604" width="8.7109375" customWidth="1"/>
    <col min="14849" max="14849" width="4.28515625" customWidth="1"/>
    <col min="14850" max="14850" width="12" customWidth="1"/>
    <col min="14851" max="14851" width="40.42578125" customWidth="1"/>
    <col min="14852" max="14852" width="9.5703125" customWidth="1"/>
    <col min="14853" max="14853" width="5" customWidth="1"/>
    <col min="14854" max="14854" width="6.42578125" customWidth="1"/>
    <col min="14855" max="14855" width="9.85546875" customWidth="1"/>
    <col min="14856" max="14856" width="8.5703125" customWidth="1"/>
    <col min="14857" max="14857" width="4.42578125" customWidth="1"/>
    <col min="14858" max="14858" width="4.85546875" customWidth="1"/>
    <col min="14859" max="14859" width="12.28515625" customWidth="1"/>
    <col min="14860" max="14860" width="8.7109375" customWidth="1"/>
    <col min="15105" max="15105" width="4.28515625" customWidth="1"/>
    <col min="15106" max="15106" width="12" customWidth="1"/>
    <col min="15107" max="15107" width="40.42578125" customWidth="1"/>
    <col min="15108" max="15108" width="9.5703125" customWidth="1"/>
    <col min="15109" max="15109" width="5" customWidth="1"/>
    <col min="15110" max="15110" width="6.42578125" customWidth="1"/>
    <col min="15111" max="15111" width="9.85546875" customWidth="1"/>
    <col min="15112" max="15112" width="8.5703125" customWidth="1"/>
    <col min="15113" max="15113" width="4.42578125" customWidth="1"/>
    <col min="15114" max="15114" width="4.85546875" customWidth="1"/>
    <col min="15115" max="15115" width="12.28515625" customWidth="1"/>
    <col min="15116" max="15116" width="8.7109375" customWidth="1"/>
    <col min="15361" max="15361" width="4.28515625" customWidth="1"/>
    <col min="15362" max="15362" width="12" customWidth="1"/>
    <col min="15363" max="15363" width="40.42578125" customWidth="1"/>
    <col min="15364" max="15364" width="9.5703125" customWidth="1"/>
    <col min="15365" max="15365" width="5" customWidth="1"/>
    <col min="15366" max="15366" width="6.42578125" customWidth="1"/>
    <col min="15367" max="15367" width="9.85546875" customWidth="1"/>
    <col min="15368" max="15368" width="8.5703125" customWidth="1"/>
    <col min="15369" max="15369" width="4.42578125" customWidth="1"/>
    <col min="15370" max="15370" width="4.85546875" customWidth="1"/>
    <col min="15371" max="15371" width="12.28515625" customWidth="1"/>
    <col min="15372" max="15372" width="8.7109375" customWidth="1"/>
    <col min="15617" max="15617" width="4.28515625" customWidth="1"/>
    <col min="15618" max="15618" width="12" customWidth="1"/>
    <col min="15619" max="15619" width="40.42578125" customWidth="1"/>
    <col min="15620" max="15620" width="9.5703125" customWidth="1"/>
    <col min="15621" max="15621" width="5" customWidth="1"/>
    <col min="15622" max="15622" width="6.42578125" customWidth="1"/>
    <col min="15623" max="15623" width="9.85546875" customWidth="1"/>
    <col min="15624" max="15624" width="8.5703125" customWidth="1"/>
    <col min="15625" max="15625" width="4.42578125" customWidth="1"/>
    <col min="15626" max="15626" width="4.85546875" customWidth="1"/>
    <col min="15627" max="15627" width="12.28515625" customWidth="1"/>
    <col min="15628" max="15628" width="8.7109375" customWidth="1"/>
    <col min="15873" max="15873" width="4.28515625" customWidth="1"/>
    <col min="15874" max="15874" width="12" customWidth="1"/>
    <col min="15875" max="15875" width="40.42578125" customWidth="1"/>
    <col min="15876" max="15876" width="9.5703125" customWidth="1"/>
    <col min="15877" max="15877" width="5" customWidth="1"/>
    <col min="15878" max="15878" width="6.42578125" customWidth="1"/>
    <col min="15879" max="15879" width="9.85546875" customWidth="1"/>
    <col min="15880" max="15880" width="8.5703125" customWidth="1"/>
    <col min="15881" max="15881" width="4.42578125" customWidth="1"/>
    <col min="15882" max="15882" width="4.85546875" customWidth="1"/>
    <col min="15883" max="15883" width="12.28515625" customWidth="1"/>
    <col min="15884" max="15884" width="8.7109375" customWidth="1"/>
    <col min="16129" max="16129" width="4.28515625" customWidth="1"/>
    <col min="16130" max="16130" width="12" customWidth="1"/>
    <col min="16131" max="16131" width="40.42578125" customWidth="1"/>
    <col min="16132" max="16132" width="9.5703125" customWidth="1"/>
    <col min="16133" max="16133" width="5" customWidth="1"/>
    <col min="16134" max="16134" width="6.42578125" customWidth="1"/>
    <col min="16135" max="16135" width="9.85546875" customWidth="1"/>
    <col min="16136" max="16136" width="8.5703125" customWidth="1"/>
    <col min="16137" max="16137" width="4.42578125" customWidth="1"/>
    <col min="16138" max="16138" width="4.85546875" customWidth="1"/>
    <col min="16139" max="16139" width="12.28515625" customWidth="1"/>
    <col min="16140" max="16140" width="8.7109375" customWidth="1"/>
  </cols>
  <sheetData>
    <row r="1" spans="1:12" x14ac:dyDescent="0.25">
      <c r="A1" s="140"/>
      <c r="B1" s="412"/>
      <c r="C1" s="412"/>
      <c r="D1" s="4"/>
      <c r="E1" s="4"/>
      <c r="F1" s="376"/>
      <c r="G1" s="376"/>
      <c r="H1" s="376"/>
      <c r="I1" s="4" t="s">
        <v>0</v>
      </c>
      <c r="J1" s="4"/>
      <c r="K1" s="4"/>
      <c r="L1" s="5"/>
    </row>
    <row r="2" spans="1:12" x14ac:dyDescent="0.25">
      <c r="A2" s="378" t="s">
        <v>1</v>
      </c>
      <c r="B2" s="378"/>
      <c r="C2" s="378"/>
      <c r="D2" s="378"/>
      <c r="E2" s="378"/>
      <c r="F2" s="378"/>
      <c r="G2" s="378"/>
      <c r="H2" s="378"/>
      <c r="I2" s="378"/>
      <c r="J2" s="378"/>
      <c r="K2" s="378"/>
      <c r="L2" s="378"/>
    </row>
    <row r="3" spans="1:12" x14ac:dyDescent="0.25">
      <c r="A3" s="412" t="s">
        <v>2</v>
      </c>
      <c r="B3" s="378"/>
      <c r="C3" s="378"/>
      <c r="D3" s="378"/>
      <c r="E3" s="378"/>
      <c r="F3" s="378"/>
      <c r="G3" s="378"/>
      <c r="H3" s="378"/>
      <c r="I3" s="378"/>
      <c r="J3" s="378"/>
      <c r="K3" s="378"/>
      <c r="L3" s="378"/>
    </row>
    <row r="4" spans="1:12" ht="18" x14ac:dyDescent="0.25">
      <c r="A4" s="380" t="s">
        <v>3</v>
      </c>
      <c r="B4" s="380"/>
      <c r="C4" s="380"/>
      <c r="D4" s="380"/>
      <c r="E4" s="380"/>
      <c r="F4" s="380"/>
      <c r="G4" s="380"/>
      <c r="H4" s="380"/>
      <c r="I4" s="380"/>
      <c r="J4" s="380"/>
      <c r="K4" s="380"/>
      <c r="L4" s="380"/>
    </row>
    <row r="5" spans="1:12" ht="6.75" customHeight="1" x14ac:dyDescent="0.25">
      <c r="A5" s="421"/>
      <c r="B5" s="421"/>
      <c r="C5" s="421"/>
      <c r="D5" s="421"/>
      <c r="E5" s="421"/>
      <c r="F5" s="376"/>
      <c r="G5" s="376"/>
      <c r="H5" s="376"/>
      <c r="I5" s="376"/>
      <c r="J5" s="376"/>
      <c r="K5" s="376"/>
      <c r="L5" s="376"/>
    </row>
    <row r="6" spans="1:12" x14ac:dyDescent="0.25">
      <c r="A6" s="507"/>
      <c r="B6" s="274" t="s">
        <v>667</v>
      </c>
      <c r="C6" s="274"/>
      <c r="D6" s="274"/>
      <c r="E6" s="426"/>
      <c r="F6" s="376"/>
      <c r="G6" s="376"/>
      <c r="H6" s="376"/>
      <c r="I6" s="376"/>
      <c r="J6" s="376"/>
      <c r="K6" s="376"/>
      <c r="L6" s="376"/>
    </row>
    <row r="7" spans="1:12" ht="5.25" customHeight="1" thickBot="1" x14ac:dyDescent="0.3">
      <c r="A7" s="423"/>
      <c r="B7" s="424"/>
      <c r="C7" s="423"/>
      <c r="D7" s="425"/>
      <c r="E7" s="426"/>
      <c r="F7" s="376"/>
      <c r="G7" s="376"/>
      <c r="H7" s="376"/>
      <c r="I7" s="376"/>
      <c r="J7" s="376"/>
      <c r="K7" s="376"/>
      <c r="L7" s="376"/>
    </row>
    <row r="8" spans="1:12" s="21" customFormat="1" ht="33.75" customHeight="1" x14ac:dyDescent="0.25">
      <c r="A8" s="15" t="s">
        <v>152</v>
      </c>
      <c r="B8" s="16" t="s">
        <v>6</v>
      </c>
      <c r="C8" s="16" t="s">
        <v>7</v>
      </c>
      <c r="D8" s="16" t="s">
        <v>8</v>
      </c>
      <c r="E8" s="17" t="s">
        <v>9</v>
      </c>
      <c r="F8" s="17" t="s">
        <v>10</v>
      </c>
      <c r="G8" s="17" t="s">
        <v>11</v>
      </c>
      <c r="H8" s="17" t="s">
        <v>12</v>
      </c>
      <c r="I8" s="18" t="s">
        <v>13</v>
      </c>
      <c r="J8" s="19"/>
      <c r="K8" s="17" t="s">
        <v>14</v>
      </c>
      <c r="L8" s="20" t="s">
        <v>15</v>
      </c>
    </row>
    <row r="9" spans="1:12" s="21" customFormat="1" ht="15.75" thickBot="1" x14ac:dyDescent="0.3">
      <c r="A9" s="22"/>
      <c r="B9" s="23"/>
      <c r="C9" s="23"/>
      <c r="D9" s="23"/>
      <c r="E9" s="24"/>
      <c r="F9" s="24"/>
      <c r="G9" s="24"/>
      <c r="H9" s="24"/>
      <c r="I9" s="25" t="s">
        <v>16</v>
      </c>
      <c r="J9" s="25" t="s">
        <v>17</v>
      </c>
      <c r="K9" s="24"/>
      <c r="L9" s="26"/>
    </row>
    <row r="10" spans="1:12" ht="40.5" customHeight="1" x14ac:dyDescent="0.25">
      <c r="A10" s="384">
        <v>1</v>
      </c>
      <c r="B10" s="91" t="s">
        <v>18</v>
      </c>
      <c r="C10" s="91" t="s">
        <v>153</v>
      </c>
      <c r="D10" s="92" t="s">
        <v>20</v>
      </c>
      <c r="E10" s="385">
        <v>20</v>
      </c>
      <c r="F10" s="286"/>
      <c r="G10" s="287"/>
      <c r="H10" s="287">
        <f>G10*E10</f>
        <v>0</v>
      </c>
      <c r="I10" s="315"/>
      <c r="J10" s="287">
        <f>I10*G10</f>
        <v>0</v>
      </c>
      <c r="K10" s="287">
        <f>J10+G10</f>
        <v>0</v>
      </c>
      <c r="L10" s="316">
        <f>K10*E10</f>
        <v>0</v>
      </c>
    </row>
    <row r="11" spans="1:12" ht="34.5" customHeight="1" x14ac:dyDescent="0.25">
      <c r="A11" s="35">
        <v>2</v>
      </c>
      <c r="B11" s="52" t="s">
        <v>234</v>
      </c>
      <c r="C11" s="52" t="s">
        <v>235</v>
      </c>
      <c r="D11" s="102" t="s">
        <v>156</v>
      </c>
      <c r="E11" s="201">
        <v>5</v>
      </c>
      <c r="F11" s="187"/>
      <c r="G11" s="172"/>
      <c r="H11" s="172">
        <f>G11*E11</f>
        <v>0</v>
      </c>
      <c r="I11" s="173"/>
      <c r="J11" s="172">
        <f>I11*G11</f>
        <v>0</v>
      </c>
      <c r="K11" s="172">
        <f>J11+G11</f>
        <v>0</v>
      </c>
      <c r="L11" s="174">
        <f>K11*E11</f>
        <v>0</v>
      </c>
    </row>
    <row r="12" spans="1:12" ht="22.5" x14ac:dyDescent="0.25">
      <c r="A12" s="35">
        <v>3</v>
      </c>
      <c r="B12" s="52" t="s">
        <v>154</v>
      </c>
      <c r="C12" s="52" t="s">
        <v>155</v>
      </c>
      <c r="D12" s="102" t="s">
        <v>156</v>
      </c>
      <c r="E12" s="201">
        <v>5</v>
      </c>
      <c r="F12" s="187"/>
      <c r="G12" s="172"/>
      <c r="H12" s="172">
        <f t="shared" ref="H12:H75" si="0">G12*E12</f>
        <v>0</v>
      </c>
      <c r="I12" s="173"/>
      <c r="J12" s="172">
        <f t="shared" ref="J12:J75" si="1">I12*G12</f>
        <v>0</v>
      </c>
      <c r="K12" s="172">
        <f t="shared" ref="K12:K75" si="2">J12+G12</f>
        <v>0</v>
      </c>
      <c r="L12" s="174">
        <f t="shared" ref="L12:L75" si="3">K12*E12</f>
        <v>0</v>
      </c>
    </row>
    <row r="13" spans="1:12" ht="34.5" customHeight="1" x14ac:dyDescent="0.25">
      <c r="A13" s="35">
        <v>4</v>
      </c>
      <c r="B13" s="52" t="s">
        <v>275</v>
      </c>
      <c r="C13" s="52" t="s">
        <v>276</v>
      </c>
      <c r="D13" s="102" t="s">
        <v>23</v>
      </c>
      <c r="E13" s="201">
        <v>10</v>
      </c>
      <c r="F13" s="187"/>
      <c r="G13" s="172"/>
      <c r="H13" s="172">
        <f t="shared" si="0"/>
        <v>0</v>
      </c>
      <c r="I13" s="173"/>
      <c r="J13" s="172">
        <f t="shared" si="1"/>
        <v>0</v>
      </c>
      <c r="K13" s="172">
        <f t="shared" si="2"/>
        <v>0</v>
      </c>
      <c r="L13" s="174">
        <f t="shared" si="3"/>
        <v>0</v>
      </c>
    </row>
    <row r="14" spans="1:12" ht="51.75" customHeight="1" x14ac:dyDescent="0.25">
      <c r="A14" s="35">
        <v>5</v>
      </c>
      <c r="B14" s="52" t="s">
        <v>618</v>
      </c>
      <c r="C14" s="52" t="s">
        <v>619</v>
      </c>
      <c r="D14" s="102" t="s">
        <v>23</v>
      </c>
      <c r="E14" s="201">
        <v>10</v>
      </c>
      <c r="F14" s="187"/>
      <c r="G14" s="172"/>
      <c r="H14" s="172">
        <f t="shared" si="0"/>
        <v>0</v>
      </c>
      <c r="I14" s="173"/>
      <c r="J14" s="172">
        <f t="shared" si="1"/>
        <v>0</v>
      </c>
      <c r="K14" s="172">
        <f t="shared" si="2"/>
        <v>0</v>
      </c>
      <c r="L14" s="174">
        <f t="shared" si="3"/>
        <v>0</v>
      </c>
    </row>
    <row r="15" spans="1:12" ht="31.5" customHeight="1" x14ac:dyDescent="0.25">
      <c r="A15" s="35">
        <v>6</v>
      </c>
      <c r="B15" s="52" t="s">
        <v>239</v>
      </c>
      <c r="C15" s="52" t="s">
        <v>527</v>
      </c>
      <c r="D15" s="102" t="s">
        <v>23</v>
      </c>
      <c r="E15" s="201">
        <v>5</v>
      </c>
      <c r="F15" s="187"/>
      <c r="G15" s="172"/>
      <c r="H15" s="172">
        <f t="shared" si="0"/>
        <v>0</v>
      </c>
      <c r="I15" s="173"/>
      <c r="J15" s="172">
        <f t="shared" si="1"/>
        <v>0</v>
      </c>
      <c r="K15" s="172">
        <f t="shared" si="2"/>
        <v>0</v>
      </c>
      <c r="L15" s="174">
        <f t="shared" si="3"/>
        <v>0</v>
      </c>
    </row>
    <row r="16" spans="1:12" x14ac:dyDescent="0.25">
      <c r="A16" s="35">
        <v>7</v>
      </c>
      <c r="B16" s="52" t="s">
        <v>241</v>
      </c>
      <c r="C16" s="52" t="s">
        <v>242</v>
      </c>
      <c r="D16" s="102" t="s">
        <v>23</v>
      </c>
      <c r="E16" s="201">
        <v>5</v>
      </c>
      <c r="F16" s="187"/>
      <c r="G16" s="172"/>
      <c r="H16" s="172">
        <f t="shared" si="0"/>
        <v>0</v>
      </c>
      <c r="I16" s="173"/>
      <c r="J16" s="172">
        <f t="shared" si="1"/>
        <v>0</v>
      </c>
      <c r="K16" s="172">
        <f t="shared" si="2"/>
        <v>0</v>
      </c>
      <c r="L16" s="174">
        <f t="shared" si="3"/>
        <v>0</v>
      </c>
    </row>
    <row r="17" spans="1:12" ht="22.5" x14ac:dyDescent="0.25">
      <c r="A17" s="35">
        <v>8</v>
      </c>
      <c r="B17" s="52" t="s">
        <v>668</v>
      </c>
      <c r="C17" s="52" t="s">
        <v>669</v>
      </c>
      <c r="D17" s="102" t="s">
        <v>23</v>
      </c>
      <c r="E17" s="201">
        <v>5</v>
      </c>
      <c r="F17" s="187"/>
      <c r="G17" s="172"/>
      <c r="H17" s="172">
        <f t="shared" si="0"/>
        <v>0</v>
      </c>
      <c r="I17" s="173"/>
      <c r="J17" s="172">
        <f t="shared" si="1"/>
        <v>0</v>
      </c>
      <c r="K17" s="172">
        <f t="shared" si="2"/>
        <v>0</v>
      </c>
      <c r="L17" s="174">
        <f t="shared" si="3"/>
        <v>0</v>
      </c>
    </row>
    <row r="18" spans="1:12" x14ac:dyDescent="0.25">
      <c r="A18" s="35">
        <v>9</v>
      </c>
      <c r="B18" s="52" t="s">
        <v>26</v>
      </c>
      <c r="C18" s="52" t="s">
        <v>27</v>
      </c>
      <c r="D18" s="102" t="s">
        <v>23</v>
      </c>
      <c r="E18" s="201">
        <v>5</v>
      </c>
      <c r="F18" s="187"/>
      <c r="G18" s="172"/>
      <c r="H18" s="172">
        <f t="shared" si="0"/>
        <v>0</v>
      </c>
      <c r="I18" s="173"/>
      <c r="J18" s="172">
        <f t="shared" si="1"/>
        <v>0</v>
      </c>
      <c r="K18" s="172">
        <f t="shared" si="2"/>
        <v>0</v>
      </c>
      <c r="L18" s="174">
        <f t="shared" si="3"/>
        <v>0</v>
      </c>
    </row>
    <row r="19" spans="1:12" x14ac:dyDescent="0.25">
      <c r="A19" s="35">
        <v>10</v>
      </c>
      <c r="B19" s="52" t="s">
        <v>26</v>
      </c>
      <c r="C19" s="52" t="s">
        <v>28</v>
      </c>
      <c r="D19" s="102" t="s">
        <v>23</v>
      </c>
      <c r="E19" s="201">
        <v>5</v>
      </c>
      <c r="F19" s="187"/>
      <c r="G19" s="172"/>
      <c r="H19" s="172">
        <f t="shared" si="0"/>
        <v>0</v>
      </c>
      <c r="I19" s="173"/>
      <c r="J19" s="172">
        <f t="shared" si="1"/>
        <v>0</v>
      </c>
      <c r="K19" s="172">
        <f t="shared" si="2"/>
        <v>0</v>
      </c>
      <c r="L19" s="174">
        <f t="shared" si="3"/>
        <v>0</v>
      </c>
    </row>
    <row r="20" spans="1:12" ht="70.5" customHeight="1" x14ac:dyDescent="0.25">
      <c r="A20" s="35">
        <v>11</v>
      </c>
      <c r="B20" s="52" t="s">
        <v>29</v>
      </c>
      <c r="C20" s="52" t="s">
        <v>564</v>
      </c>
      <c r="D20" s="102" t="s">
        <v>23</v>
      </c>
      <c r="E20" s="201">
        <v>10</v>
      </c>
      <c r="F20" s="187"/>
      <c r="G20" s="172"/>
      <c r="H20" s="172">
        <f t="shared" si="0"/>
        <v>0</v>
      </c>
      <c r="I20" s="173"/>
      <c r="J20" s="172">
        <f t="shared" si="1"/>
        <v>0</v>
      </c>
      <c r="K20" s="172">
        <f t="shared" si="2"/>
        <v>0</v>
      </c>
      <c r="L20" s="174">
        <f t="shared" si="3"/>
        <v>0</v>
      </c>
    </row>
    <row r="21" spans="1:12" ht="73.5" customHeight="1" x14ac:dyDescent="0.25">
      <c r="A21" s="35">
        <v>12</v>
      </c>
      <c r="B21" s="52" t="s">
        <v>29</v>
      </c>
      <c r="C21" s="52" t="s">
        <v>670</v>
      </c>
      <c r="D21" s="102" t="s">
        <v>23</v>
      </c>
      <c r="E21" s="201">
        <v>10</v>
      </c>
      <c r="F21" s="187"/>
      <c r="G21" s="172"/>
      <c r="H21" s="172">
        <f t="shared" si="0"/>
        <v>0</v>
      </c>
      <c r="I21" s="173"/>
      <c r="J21" s="172">
        <f t="shared" si="1"/>
        <v>0</v>
      </c>
      <c r="K21" s="172">
        <f t="shared" si="2"/>
        <v>0</v>
      </c>
      <c r="L21" s="174">
        <f t="shared" si="3"/>
        <v>0</v>
      </c>
    </row>
    <row r="22" spans="1:12" ht="47.25" customHeight="1" x14ac:dyDescent="0.25">
      <c r="A22" s="35">
        <v>13</v>
      </c>
      <c r="B22" s="52" t="s">
        <v>277</v>
      </c>
      <c r="C22" s="52" t="s">
        <v>278</v>
      </c>
      <c r="D22" s="102" t="s">
        <v>279</v>
      </c>
      <c r="E22" s="201">
        <v>5</v>
      </c>
      <c r="F22" s="187"/>
      <c r="G22" s="172"/>
      <c r="H22" s="172">
        <f t="shared" si="0"/>
        <v>0</v>
      </c>
      <c r="I22" s="173"/>
      <c r="J22" s="172">
        <f t="shared" si="1"/>
        <v>0</v>
      </c>
      <c r="K22" s="172">
        <f t="shared" si="2"/>
        <v>0</v>
      </c>
      <c r="L22" s="174">
        <f t="shared" si="3"/>
        <v>0</v>
      </c>
    </row>
    <row r="23" spans="1:12" ht="58.5" customHeight="1" x14ac:dyDescent="0.25">
      <c r="A23" s="35">
        <v>14</v>
      </c>
      <c r="B23" s="52" t="s">
        <v>33</v>
      </c>
      <c r="C23" s="52" t="s">
        <v>34</v>
      </c>
      <c r="D23" s="102" t="s">
        <v>35</v>
      </c>
      <c r="E23" s="201">
        <v>5</v>
      </c>
      <c r="F23" s="187"/>
      <c r="G23" s="172"/>
      <c r="H23" s="172">
        <f t="shared" si="0"/>
        <v>0</v>
      </c>
      <c r="I23" s="173"/>
      <c r="J23" s="172">
        <f t="shared" si="1"/>
        <v>0</v>
      </c>
      <c r="K23" s="172">
        <f t="shared" si="2"/>
        <v>0</v>
      </c>
      <c r="L23" s="174">
        <f t="shared" si="3"/>
        <v>0</v>
      </c>
    </row>
    <row r="24" spans="1:12" ht="39.75" customHeight="1" x14ac:dyDescent="0.25">
      <c r="A24" s="35">
        <v>15</v>
      </c>
      <c r="B24" s="52" t="s">
        <v>43</v>
      </c>
      <c r="C24" s="52" t="s">
        <v>355</v>
      </c>
      <c r="D24" s="102" t="s">
        <v>23</v>
      </c>
      <c r="E24" s="201">
        <v>5</v>
      </c>
      <c r="F24" s="187"/>
      <c r="G24" s="172"/>
      <c r="H24" s="172">
        <f t="shared" si="0"/>
        <v>0</v>
      </c>
      <c r="I24" s="173"/>
      <c r="J24" s="172">
        <f t="shared" si="1"/>
        <v>0</v>
      </c>
      <c r="K24" s="172">
        <f t="shared" si="2"/>
        <v>0</v>
      </c>
      <c r="L24" s="174">
        <f t="shared" si="3"/>
        <v>0</v>
      </c>
    </row>
    <row r="25" spans="1:12" x14ac:dyDescent="0.25">
      <c r="A25" s="35">
        <v>16</v>
      </c>
      <c r="B25" s="52" t="s">
        <v>39</v>
      </c>
      <c r="C25" s="52" t="s">
        <v>281</v>
      </c>
      <c r="D25" s="102" t="s">
        <v>23</v>
      </c>
      <c r="E25" s="201">
        <v>30</v>
      </c>
      <c r="F25" s="187"/>
      <c r="G25" s="172"/>
      <c r="H25" s="172">
        <f t="shared" si="0"/>
        <v>0</v>
      </c>
      <c r="I25" s="173"/>
      <c r="J25" s="172">
        <f t="shared" si="1"/>
        <v>0</v>
      </c>
      <c r="K25" s="172">
        <f t="shared" si="2"/>
        <v>0</v>
      </c>
      <c r="L25" s="174">
        <f t="shared" si="3"/>
        <v>0</v>
      </c>
    </row>
    <row r="26" spans="1:12" ht="30.75" customHeight="1" x14ac:dyDescent="0.25">
      <c r="A26" s="35">
        <v>17</v>
      </c>
      <c r="B26" s="52" t="s">
        <v>160</v>
      </c>
      <c r="C26" s="52" t="s">
        <v>161</v>
      </c>
      <c r="D26" s="102" t="s">
        <v>23</v>
      </c>
      <c r="E26" s="201">
        <v>15</v>
      </c>
      <c r="F26" s="187"/>
      <c r="G26" s="172"/>
      <c r="H26" s="172">
        <f t="shared" si="0"/>
        <v>0</v>
      </c>
      <c r="I26" s="173"/>
      <c r="J26" s="172">
        <f t="shared" si="1"/>
        <v>0</v>
      </c>
      <c r="K26" s="172">
        <f t="shared" si="2"/>
        <v>0</v>
      </c>
      <c r="L26" s="174">
        <f t="shared" si="3"/>
        <v>0</v>
      </c>
    </row>
    <row r="27" spans="1:12" ht="37.5" customHeight="1" x14ac:dyDescent="0.25">
      <c r="A27" s="35">
        <v>18</v>
      </c>
      <c r="B27" s="52" t="s">
        <v>162</v>
      </c>
      <c r="C27" s="52" t="s">
        <v>671</v>
      </c>
      <c r="D27" s="102" t="s">
        <v>23</v>
      </c>
      <c r="E27" s="201">
        <v>3</v>
      </c>
      <c r="F27" s="187"/>
      <c r="G27" s="172"/>
      <c r="H27" s="172">
        <f t="shared" si="0"/>
        <v>0</v>
      </c>
      <c r="I27" s="173"/>
      <c r="J27" s="172">
        <f t="shared" si="1"/>
        <v>0</v>
      </c>
      <c r="K27" s="172">
        <f t="shared" si="2"/>
        <v>0</v>
      </c>
      <c r="L27" s="174">
        <f t="shared" si="3"/>
        <v>0</v>
      </c>
    </row>
    <row r="28" spans="1:12" ht="45" x14ac:dyDescent="0.25">
      <c r="A28" s="35">
        <v>19</v>
      </c>
      <c r="B28" s="52" t="s">
        <v>45</v>
      </c>
      <c r="C28" s="52" t="s">
        <v>284</v>
      </c>
      <c r="D28" s="102" t="s">
        <v>23</v>
      </c>
      <c r="E28" s="201">
        <v>4</v>
      </c>
      <c r="F28" s="187"/>
      <c r="G28" s="172"/>
      <c r="H28" s="172">
        <f t="shared" si="0"/>
        <v>0</v>
      </c>
      <c r="I28" s="173"/>
      <c r="J28" s="172">
        <f t="shared" si="1"/>
        <v>0</v>
      </c>
      <c r="K28" s="172">
        <f t="shared" si="2"/>
        <v>0</v>
      </c>
      <c r="L28" s="174">
        <f t="shared" si="3"/>
        <v>0</v>
      </c>
    </row>
    <row r="29" spans="1:12" ht="36.75" customHeight="1" x14ac:dyDescent="0.25">
      <c r="A29" s="35">
        <v>20</v>
      </c>
      <c r="B29" s="52" t="s">
        <v>164</v>
      </c>
      <c r="C29" s="52" t="s">
        <v>165</v>
      </c>
      <c r="D29" s="102" t="s">
        <v>35</v>
      </c>
      <c r="E29" s="201">
        <v>2</v>
      </c>
      <c r="F29" s="187"/>
      <c r="G29" s="172"/>
      <c r="H29" s="172">
        <f t="shared" si="0"/>
        <v>0</v>
      </c>
      <c r="I29" s="173"/>
      <c r="J29" s="172">
        <f t="shared" si="1"/>
        <v>0</v>
      </c>
      <c r="K29" s="172">
        <f t="shared" si="2"/>
        <v>0</v>
      </c>
      <c r="L29" s="174">
        <f t="shared" si="3"/>
        <v>0</v>
      </c>
    </row>
    <row r="30" spans="1:12" ht="48" customHeight="1" x14ac:dyDescent="0.25">
      <c r="A30" s="35">
        <v>21</v>
      </c>
      <c r="B30" s="52" t="s">
        <v>47</v>
      </c>
      <c r="C30" s="52" t="s">
        <v>48</v>
      </c>
      <c r="D30" s="102" t="s">
        <v>35</v>
      </c>
      <c r="E30" s="201">
        <v>10</v>
      </c>
      <c r="F30" s="187"/>
      <c r="G30" s="172"/>
      <c r="H30" s="172">
        <f t="shared" si="0"/>
        <v>0</v>
      </c>
      <c r="I30" s="173"/>
      <c r="J30" s="172">
        <f t="shared" si="1"/>
        <v>0</v>
      </c>
      <c r="K30" s="172">
        <f t="shared" si="2"/>
        <v>0</v>
      </c>
      <c r="L30" s="174">
        <f t="shared" si="3"/>
        <v>0</v>
      </c>
    </row>
    <row r="31" spans="1:12" ht="28.5" customHeight="1" x14ac:dyDescent="0.25">
      <c r="A31" s="35">
        <v>22</v>
      </c>
      <c r="B31" s="52" t="s">
        <v>49</v>
      </c>
      <c r="C31" s="52" t="s">
        <v>166</v>
      </c>
      <c r="D31" s="102" t="s">
        <v>23</v>
      </c>
      <c r="E31" s="201">
        <v>50</v>
      </c>
      <c r="F31" s="187"/>
      <c r="G31" s="172"/>
      <c r="H31" s="172">
        <f t="shared" si="0"/>
        <v>0</v>
      </c>
      <c r="I31" s="173"/>
      <c r="J31" s="172">
        <f t="shared" si="1"/>
        <v>0</v>
      </c>
      <c r="K31" s="172">
        <f t="shared" si="2"/>
        <v>0</v>
      </c>
      <c r="L31" s="174">
        <f t="shared" si="3"/>
        <v>0</v>
      </c>
    </row>
    <row r="32" spans="1:12" ht="32.25" customHeight="1" x14ac:dyDescent="0.25">
      <c r="A32" s="35">
        <v>23</v>
      </c>
      <c r="B32" s="52" t="s">
        <v>49</v>
      </c>
      <c r="C32" s="52" t="s">
        <v>459</v>
      </c>
      <c r="D32" s="102" t="s">
        <v>23</v>
      </c>
      <c r="E32" s="201">
        <v>50</v>
      </c>
      <c r="F32" s="187"/>
      <c r="G32" s="172"/>
      <c r="H32" s="172">
        <f t="shared" si="0"/>
        <v>0</v>
      </c>
      <c r="I32" s="173"/>
      <c r="J32" s="172">
        <f t="shared" si="1"/>
        <v>0</v>
      </c>
      <c r="K32" s="172">
        <f t="shared" si="2"/>
        <v>0</v>
      </c>
      <c r="L32" s="174">
        <f t="shared" si="3"/>
        <v>0</v>
      </c>
    </row>
    <row r="33" spans="1:12" ht="45" x14ac:dyDescent="0.25">
      <c r="A33" s="35">
        <v>24</v>
      </c>
      <c r="B33" s="52" t="s">
        <v>49</v>
      </c>
      <c r="C33" s="52" t="s">
        <v>672</v>
      </c>
      <c r="D33" s="102" t="s">
        <v>23</v>
      </c>
      <c r="E33" s="201">
        <v>50</v>
      </c>
      <c r="F33" s="187"/>
      <c r="G33" s="172"/>
      <c r="H33" s="172">
        <f t="shared" si="0"/>
        <v>0</v>
      </c>
      <c r="I33" s="173"/>
      <c r="J33" s="172">
        <f t="shared" si="1"/>
        <v>0</v>
      </c>
      <c r="K33" s="172">
        <f t="shared" si="2"/>
        <v>0</v>
      </c>
      <c r="L33" s="174">
        <f t="shared" si="3"/>
        <v>0</v>
      </c>
    </row>
    <row r="34" spans="1:12" x14ac:dyDescent="0.25">
      <c r="A34" s="35">
        <v>25</v>
      </c>
      <c r="B34" s="52" t="s">
        <v>53</v>
      </c>
      <c r="C34" s="52" t="s">
        <v>54</v>
      </c>
      <c r="D34" s="102" t="s">
        <v>23</v>
      </c>
      <c r="E34" s="201">
        <v>10</v>
      </c>
      <c r="F34" s="187"/>
      <c r="G34" s="172"/>
      <c r="H34" s="172">
        <f t="shared" si="0"/>
        <v>0</v>
      </c>
      <c r="I34" s="173"/>
      <c r="J34" s="172">
        <f t="shared" si="1"/>
        <v>0</v>
      </c>
      <c r="K34" s="172">
        <f t="shared" si="2"/>
        <v>0</v>
      </c>
      <c r="L34" s="174">
        <f t="shared" si="3"/>
        <v>0</v>
      </c>
    </row>
    <row r="35" spans="1:12" ht="22.5" x14ac:dyDescent="0.25">
      <c r="A35" s="35">
        <v>26</v>
      </c>
      <c r="B35" s="52" t="s">
        <v>404</v>
      </c>
      <c r="C35" s="52" t="s">
        <v>405</v>
      </c>
      <c r="D35" s="102" t="s">
        <v>23</v>
      </c>
      <c r="E35" s="201">
        <v>5</v>
      </c>
      <c r="F35" s="187"/>
      <c r="G35" s="172"/>
      <c r="H35" s="172">
        <f t="shared" si="0"/>
        <v>0</v>
      </c>
      <c r="I35" s="173"/>
      <c r="J35" s="172">
        <f t="shared" si="1"/>
        <v>0</v>
      </c>
      <c r="K35" s="172">
        <f t="shared" si="2"/>
        <v>0</v>
      </c>
      <c r="L35" s="174">
        <f t="shared" si="3"/>
        <v>0</v>
      </c>
    </row>
    <row r="36" spans="1:12" ht="22.5" x14ac:dyDescent="0.25">
      <c r="A36" s="35">
        <v>27</v>
      </c>
      <c r="B36" s="52" t="s">
        <v>59</v>
      </c>
      <c r="C36" s="52" t="s">
        <v>620</v>
      </c>
      <c r="D36" s="102" t="s">
        <v>35</v>
      </c>
      <c r="E36" s="201">
        <v>4</v>
      </c>
      <c r="F36" s="187"/>
      <c r="G36" s="172"/>
      <c r="H36" s="172">
        <f t="shared" si="0"/>
        <v>0</v>
      </c>
      <c r="I36" s="173"/>
      <c r="J36" s="172">
        <f t="shared" si="1"/>
        <v>0</v>
      </c>
      <c r="K36" s="172">
        <f t="shared" si="2"/>
        <v>0</v>
      </c>
      <c r="L36" s="174">
        <f t="shared" si="3"/>
        <v>0</v>
      </c>
    </row>
    <row r="37" spans="1:12" ht="22.5" x14ac:dyDescent="0.25">
      <c r="A37" s="35">
        <v>28</v>
      </c>
      <c r="B37" s="52" t="s">
        <v>61</v>
      </c>
      <c r="C37" s="52" t="s">
        <v>464</v>
      </c>
      <c r="D37" s="102" t="s">
        <v>35</v>
      </c>
      <c r="E37" s="201">
        <v>5</v>
      </c>
      <c r="F37" s="187"/>
      <c r="G37" s="172"/>
      <c r="H37" s="172">
        <f t="shared" si="0"/>
        <v>0</v>
      </c>
      <c r="I37" s="173"/>
      <c r="J37" s="172">
        <f t="shared" si="1"/>
        <v>0</v>
      </c>
      <c r="K37" s="172">
        <f t="shared" si="2"/>
        <v>0</v>
      </c>
      <c r="L37" s="174">
        <f t="shared" si="3"/>
        <v>0</v>
      </c>
    </row>
    <row r="38" spans="1:12" x14ac:dyDescent="0.25">
      <c r="A38" s="35">
        <v>29</v>
      </c>
      <c r="B38" s="52" t="s">
        <v>351</v>
      </c>
      <c r="C38" s="52" t="s">
        <v>352</v>
      </c>
      <c r="D38" s="102" t="s">
        <v>35</v>
      </c>
      <c r="E38" s="201">
        <v>5</v>
      </c>
      <c r="F38" s="187"/>
      <c r="G38" s="172"/>
      <c r="H38" s="172">
        <f t="shared" si="0"/>
        <v>0</v>
      </c>
      <c r="I38" s="173"/>
      <c r="J38" s="172">
        <f t="shared" si="1"/>
        <v>0</v>
      </c>
      <c r="K38" s="172">
        <f t="shared" si="2"/>
        <v>0</v>
      </c>
      <c r="L38" s="174">
        <f t="shared" si="3"/>
        <v>0</v>
      </c>
    </row>
    <row r="39" spans="1:12" ht="22.5" x14ac:dyDescent="0.25">
      <c r="A39" s="35">
        <v>30</v>
      </c>
      <c r="B39" s="52" t="s">
        <v>65</v>
      </c>
      <c r="C39" s="52" t="s">
        <v>66</v>
      </c>
      <c r="D39" s="102" t="s">
        <v>35</v>
      </c>
      <c r="E39" s="201">
        <v>5</v>
      </c>
      <c r="F39" s="187"/>
      <c r="G39" s="172"/>
      <c r="H39" s="172">
        <f t="shared" si="0"/>
        <v>0</v>
      </c>
      <c r="I39" s="173"/>
      <c r="J39" s="172">
        <f t="shared" si="1"/>
        <v>0</v>
      </c>
      <c r="K39" s="172">
        <f t="shared" si="2"/>
        <v>0</v>
      </c>
      <c r="L39" s="174">
        <f t="shared" si="3"/>
        <v>0</v>
      </c>
    </row>
    <row r="40" spans="1:12" ht="22.5" x14ac:dyDescent="0.25">
      <c r="A40" s="35">
        <v>31</v>
      </c>
      <c r="B40" s="52" t="s">
        <v>65</v>
      </c>
      <c r="C40" s="52" t="s">
        <v>67</v>
      </c>
      <c r="D40" s="102" t="s">
        <v>35</v>
      </c>
      <c r="E40" s="201">
        <v>5</v>
      </c>
      <c r="F40" s="187"/>
      <c r="G40" s="172"/>
      <c r="H40" s="172">
        <f t="shared" si="0"/>
        <v>0</v>
      </c>
      <c r="I40" s="173"/>
      <c r="J40" s="172">
        <f t="shared" si="1"/>
        <v>0</v>
      </c>
      <c r="K40" s="172">
        <f t="shared" si="2"/>
        <v>0</v>
      </c>
      <c r="L40" s="174">
        <f t="shared" si="3"/>
        <v>0</v>
      </c>
    </row>
    <row r="41" spans="1:12" x14ac:dyDescent="0.25">
      <c r="A41" s="35">
        <v>32</v>
      </c>
      <c r="B41" s="52" t="s">
        <v>68</v>
      </c>
      <c r="C41" s="52" t="s">
        <v>69</v>
      </c>
      <c r="D41" s="102" t="s">
        <v>35</v>
      </c>
      <c r="E41" s="201">
        <v>0</v>
      </c>
      <c r="F41" s="187"/>
      <c r="G41" s="172"/>
      <c r="H41" s="172">
        <f t="shared" si="0"/>
        <v>0</v>
      </c>
      <c r="I41" s="173"/>
      <c r="J41" s="172">
        <f t="shared" si="1"/>
        <v>0</v>
      </c>
      <c r="K41" s="172">
        <f t="shared" si="2"/>
        <v>0</v>
      </c>
      <c r="L41" s="174">
        <f t="shared" si="3"/>
        <v>0</v>
      </c>
    </row>
    <row r="42" spans="1:12" ht="22.5" x14ac:dyDescent="0.25">
      <c r="A42" s="35">
        <v>33</v>
      </c>
      <c r="B42" s="52" t="s">
        <v>68</v>
      </c>
      <c r="C42" s="52" t="s">
        <v>70</v>
      </c>
      <c r="D42" s="102" t="s">
        <v>35</v>
      </c>
      <c r="E42" s="201">
        <v>5</v>
      </c>
      <c r="F42" s="187"/>
      <c r="G42" s="172"/>
      <c r="H42" s="172">
        <f t="shared" si="0"/>
        <v>0</v>
      </c>
      <c r="I42" s="173"/>
      <c r="J42" s="172">
        <f t="shared" si="1"/>
        <v>0</v>
      </c>
      <c r="K42" s="172">
        <f t="shared" si="2"/>
        <v>0</v>
      </c>
      <c r="L42" s="174">
        <f t="shared" si="3"/>
        <v>0</v>
      </c>
    </row>
    <row r="43" spans="1:12" ht="43.5" customHeight="1" x14ac:dyDescent="0.25">
      <c r="A43" s="35">
        <v>34</v>
      </c>
      <c r="B43" s="52" t="s">
        <v>287</v>
      </c>
      <c r="C43" s="52" t="s">
        <v>288</v>
      </c>
      <c r="D43" s="102" t="s">
        <v>23</v>
      </c>
      <c r="E43" s="201">
        <v>2</v>
      </c>
      <c r="F43" s="187"/>
      <c r="G43" s="172"/>
      <c r="H43" s="172">
        <f t="shared" si="0"/>
        <v>0</v>
      </c>
      <c r="I43" s="173"/>
      <c r="J43" s="172">
        <f t="shared" si="1"/>
        <v>0</v>
      </c>
      <c r="K43" s="172">
        <f t="shared" si="2"/>
        <v>0</v>
      </c>
      <c r="L43" s="174">
        <f t="shared" si="3"/>
        <v>0</v>
      </c>
    </row>
    <row r="44" spans="1:12" ht="30.75" customHeight="1" x14ac:dyDescent="0.25">
      <c r="A44" s="35">
        <v>35</v>
      </c>
      <c r="B44" s="508" t="s">
        <v>63</v>
      </c>
      <c r="C44" s="508" t="s">
        <v>64</v>
      </c>
      <c r="D44" s="102" t="s">
        <v>23</v>
      </c>
      <c r="E44" s="201">
        <v>10</v>
      </c>
      <c r="F44" s="187"/>
      <c r="G44" s="172"/>
      <c r="H44" s="172">
        <f t="shared" si="0"/>
        <v>0</v>
      </c>
      <c r="I44" s="173"/>
      <c r="J44" s="172">
        <f t="shared" si="1"/>
        <v>0</v>
      </c>
      <c r="K44" s="172">
        <f t="shared" si="2"/>
        <v>0</v>
      </c>
      <c r="L44" s="174">
        <f t="shared" si="3"/>
        <v>0</v>
      </c>
    </row>
    <row r="45" spans="1:12" ht="30.75" customHeight="1" x14ac:dyDescent="0.25">
      <c r="A45" s="35">
        <v>36</v>
      </c>
      <c r="B45" s="52" t="s">
        <v>407</v>
      </c>
      <c r="C45" s="52" t="s">
        <v>648</v>
      </c>
      <c r="D45" s="102" t="s">
        <v>23</v>
      </c>
      <c r="E45" s="201">
        <v>20</v>
      </c>
      <c r="F45" s="187"/>
      <c r="G45" s="172"/>
      <c r="H45" s="172">
        <f t="shared" si="0"/>
        <v>0</v>
      </c>
      <c r="I45" s="173"/>
      <c r="J45" s="172">
        <f t="shared" si="1"/>
        <v>0</v>
      </c>
      <c r="K45" s="172">
        <f t="shared" si="2"/>
        <v>0</v>
      </c>
      <c r="L45" s="174">
        <f t="shared" si="3"/>
        <v>0</v>
      </c>
    </row>
    <row r="46" spans="1:12" ht="38.25" customHeight="1" x14ac:dyDescent="0.25">
      <c r="A46" s="35">
        <v>37</v>
      </c>
      <c r="B46" s="52" t="s">
        <v>407</v>
      </c>
      <c r="C46" s="52" t="s">
        <v>610</v>
      </c>
      <c r="D46" s="102" t="s">
        <v>23</v>
      </c>
      <c r="E46" s="201">
        <v>20</v>
      </c>
      <c r="F46" s="187"/>
      <c r="G46" s="172"/>
      <c r="H46" s="172">
        <f t="shared" si="0"/>
        <v>0</v>
      </c>
      <c r="I46" s="173"/>
      <c r="J46" s="172">
        <f t="shared" si="1"/>
        <v>0</v>
      </c>
      <c r="K46" s="172">
        <f t="shared" si="2"/>
        <v>0</v>
      </c>
      <c r="L46" s="174">
        <f t="shared" si="3"/>
        <v>0</v>
      </c>
    </row>
    <row r="47" spans="1:12" ht="60.75" customHeight="1" x14ac:dyDescent="0.25">
      <c r="A47" s="35">
        <v>38</v>
      </c>
      <c r="B47" s="52" t="s">
        <v>289</v>
      </c>
      <c r="C47" s="52" t="s">
        <v>649</v>
      </c>
      <c r="D47" s="102" t="s">
        <v>82</v>
      </c>
      <c r="E47" s="201">
        <v>7</v>
      </c>
      <c r="F47" s="187"/>
      <c r="G47" s="172"/>
      <c r="H47" s="172">
        <f t="shared" si="0"/>
        <v>0</v>
      </c>
      <c r="I47" s="173"/>
      <c r="J47" s="172">
        <f t="shared" si="1"/>
        <v>0</v>
      </c>
      <c r="K47" s="172">
        <f t="shared" si="2"/>
        <v>0</v>
      </c>
      <c r="L47" s="174">
        <f t="shared" si="3"/>
        <v>0</v>
      </c>
    </row>
    <row r="48" spans="1:12" ht="48" customHeight="1" x14ac:dyDescent="0.25">
      <c r="A48" s="35">
        <v>39</v>
      </c>
      <c r="B48" s="52" t="s">
        <v>171</v>
      </c>
      <c r="C48" s="52" t="s">
        <v>292</v>
      </c>
      <c r="D48" s="102" t="s">
        <v>23</v>
      </c>
      <c r="E48" s="201">
        <v>2</v>
      </c>
      <c r="F48" s="187"/>
      <c r="G48" s="172"/>
      <c r="H48" s="172">
        <f t="shared" si="0"/>
        <v>0</v>
      </c>
      <c r="I48" s="173"/>
      <c r="J48" s="172">
        <f t="shared" si="1"/>
        <v>0</v>
      </c>
      <c r="K48" s="172">
        <f t="shared" si="2"/>
        <v>0</v>
      </c>
      <c r="L48" s="174">
        <f t="shared" si="3"/>
        <v>0</v>
      </c>
    </row>
    <row r="49" spans="1:12" ht="22.5" x14ac:dyDescent="0.25">
      <c r="A49" s="35">
        <v>40</v>
      </c>
      <c r="B49" s="52" t="s">
        <v>76</v>
      </c>
      <c r="C49" s="509" t="s">
        <v>77</v>
      </c>
      <c r="D49" s="102" t="s">
        <v>35</v>
      </c>
      <c r="E49" s="201">
        <v>3</v>
      </c>
      <c r="F49" s="187"/>
      <c r="G49" s="172"/>
      <c r="H49" s="172">
        <f t="shared" si="0"/>
        <v>0</v>
      </c>
      <c r="I49" s="173"/>
      <c r="J49" s="172">
        <f t="shared" si="1"/>
        <v>0</v>
      </c>
      <c r="K49" s="172">
        <f t="shared" si="2"/>
        <v>0</v>
      </c>
      <c r="L49" s="174">
        <f t="shared" si="3"/>
        <v>0</v>
      </c>
    </row>
    <row r="50" spans="1:12" ht="22.5" x14ac:dyDescent="0.25">
      <c r="A50" s="35">
        <v>41</v>
      </c>
      <c r="B50" s="52" t="s">
        <v>78</v>
      </c>
      <c r="C50" s="52" t="s">
        <v>79</v>
      </c>
      <c r="D50" s="102" t="s">
        <v>23</v>
      </c>
      <c r="E50" s="201">
        <v>7</v>
      </c>
      <c r="F50" s="187"/>
      <c r="G50" s="172"/>
      <c r="H50" s="172">
        <f t="shared" si="0"/>
        <v>0</v>
      </c>
      <c r="I50" s="173"/>
      <c r="J50" s="172">
        <f t="shared" si="1"/>
        <v>0</v>
      </c>
      <c r="K50" s="172">
        <f t="shared" si="2"/>
        <v>0</v>
      </c>
      <c r="L50" s="174">
        <f t="shared" si="3"/>
        <v>0</v>
      </c>
    </row>
    <row r="51" spans="1:12" ht="56.25" x14ac:dyDescent="0.25">
      <c r="A51" s="35">
        <v>42</v>
      </c>
      <c r="B51" s="52" t="s">
        <v>80</v>
      </c>
      <c r="C51" s="52" t="s">
        <v>673</v>
      </c>
      <c r="D51" s="102" t="s">
        <v>82</v>
      </c>
      <c r="E51" s="201">
        <v>7</v>
      </c>
      <c r="F51" s="187"/>
      <c r="G51" s="172"/>
      <c r="H51" s="172">
        <f t="shared" si="0"/>
        <v>0</v>
      </c>
      <c r="I51" s="173"/>
      <c r="J51" s="172">
        <f t="shared" si="1"/>
        <v>0</v>
      </c>
      <c r="K51" s="172">
        <f t="shared" si="2"/>
        <v>0</v>
      </c>
      <c r="L51" s="174">
        <f t="shared" si="3"/>
        <v>0</v>
      </c>
    </row>
    <row r="52" spans="1:12" ht="67.5" x14ac:dyDescent="0.25">
      <c r="A52" s="35">
        <v>43</v>
      </c>
      <c r="B52" s="52" t="s">
        <v>80</v>
      </c>
      <c r="C52" s="52" t="s">
        <v>83</v>
      </c>
      <c r="D52" s="102" t="s">
        <v>23</v>
      </c>
      <c r="E52" s="201">
        <v>0</v>
      </c>
      <c r="F52" s="187"/>
      <c r="G52" s="172"/>
      <c r="H52" s="172">
        <f t="shared" si="0"/>
        <v>0</v>
      </c>
      <c r="I52" s="173"/>
      <c r="J52" s="172">
        <f t="shared" si="1"/>
        <v>0</v>
      </c>
      <c r="K52" s="172">
        <f t="shared" si="2"/>
        <v>0</v>
      </c>
      <c r="L52" s="174">
        <f t="shared" si="3"/>
        <v>0</v>
      </c>
    </row>
    <row r="53" spans="1:12" ht="67.5" x14ac:dyDescent="0.25">
      <c r="A53" s="35">
        <v>44</v>
      </c>
      <c r="B53" s="52" t="s">
        <v>84</v>
      </c>
      <c r="C53" s="52" t="s">
        <v>674</v>
      </c>
      <c r="D53" s="102" t="s">
        <v>23</v>
      </c>
      <c r="E53" s="201">
        <v>0</v>
      </c>
      <c r="F53" s="187"/>
      <c r="G53" s="172"/>
      <c r="H53" s="172">
        <f t="shared" si="0"/>
        <v>0</v>
      </c>
      <c r="I53" s="173"/>
      <c r="J53" s="172">
        <f t="shared" si="1"/>
        <v>0</v>
      </c>
      <c r="K53" s="172">
        <f t="shared" si="2"/>
        <v>0</v>
      </c>
      <c r="L53" s="174">
        <f t="shared" si="3"/>
        <v>0</v>
      </c>
    </row>
    <row r="54" spans="1:12" ht="33.75" x14ac:dyDescent="0.25">
      <c r="A54" s="35">
        <v>45</v>
      </c>
      <c r="B54" s="52" t="s">
        <v>89</v>
      </c>
      <c r="C54" s="52" t="s">
        <v>675</v>
      </c>
      <c r="D54" s="102" t="s">
        <v>23</v>
      </c>
      <c r="E54" s="201">
        <v>20</v>
      </c>
      <c r="F54" s="187"/>
      <c r="G54" s="172"/>
      <c r="H54" s="172">
        <f t="shared" si="0"/>
        <v>0</v>
      </c>
      <c r="I54" s="173"/>
      <c r="J54" s="172">
        <f t="shared" si="1"/>
        <v>0</v>
      </c>
      <c r="K54" s="172">
        <f t="shared" si="2"/>
        <v>0</v>
      </c>
      <c r="L54" s="174">
        <f t="shared" si="3"/>
        <v>0</v>
      </c>
    </row>
    <row r="55" spans="1:12" ht="45" x14ac:dyDescent="0.25">
      <c r="A55" s="35">
        <v>46</v>
      </c>
      <c r="B55" s="52" t="s">
        <v>87</v>
      </c>
      <c r="C55" s="52" t="s">
        <v>176</v>
      </c>
      <c r="D55" s="102" t="s">
        <v>23</v>
      </c>
      <c r="E55" s="201">
        <v>5</v>
      </c>
      <c r="F55" s="187"/>
      <c r="G55" s="172"/>
      <c r="H55" s="172">
        <f t="shared" si="0"/>
        <v>0</v>
      </c>
      <c r="I55" s="173"/>
      <c r="J55" s="172">
        <f t="shared" si="1"/>
        <v>0</v>
      </c>
      <c r="K55" s="172">
        <f t="shared" si="2"/>
        <v>0</v>
      </c>
      <c r="L55" s="174">
        <f t="shared" si="3"/>
        <v>0</v>
      </c>
    </row>
    <row r="56" spans="1:12" ht="33.75" x14ac:dyDescent="0.25">
      <c r="A56" s="35">
        <v>47</v>
      </c>
      <c r="B56" s="52" t="s">
        <v>92</v>
      </c>
      <c r="C56" s="52" t="s">
        <v>676</v>
      </c>
      <c r="D56" s="102" t="s">
        <v>23</v>
      </c>
      <c r="E56" s="201">
        <v>5</v>
      </c>
      <c r="F56" s="187"/>
      <c r="G56" s="172"/>
      <c r="H56" s="172">
        <f t="shared" si="0"/>
        <v>0</v>
      </c>
      <c r="I56" s="173"/>
      <c r="J56" s="172">
        <f t="shared" si="1"/>
        <v>0</v>
      </c>
      <c r="K56" s="172">
        <f t="shared" si="2"/>
        <v>0</v>
      </c>
      <c r="L56" s="174">
        <f t="shared" si="3"/>
        <v>0</v>
      </c>
    </row>
    <row r="57" spans="1:12" ht="33.75" x14ac:dyDescent="0.25">
      <c r="A57" s="35">
        <v>48</v>
      </c>
      <c r="B57" s="52" t="s">
        <v>92</v>
      </c>
      <c r="C57" s="52" t="s">
        <v>94</v>
      </c>
      <c r="D57" s="102" t="s">
        <v>23</v>
      </c>
      <c r="E57" s="201">
        <v>5</v>
      </c>
      <c r="F57" s="187"/>
      <c r="G57" s="172"/>
      <c r="H57" s="172">
        <f t="shared" si="0"/>
        <v>0</v>
      </c>
      <c r="I57" s="173"/>
      <c r="J57" s="172">
        <f t="shared" si="1"/>
        <v>0</v>
      </c>
      <c r="K57" s="172">
        <f t="shared" si="2"/>
        <v>0</v>
      </c>
      <c r="L57" s="174">
        <f t="shared" si="3"/>
        <v>0</v>
      </c>
    </row>
    <row r="58" spans="1:12" ht="33.75" x14ac:dyDescent="0.25">
      <c r="A58" s="35">
        <v>49</v>
      </c>
      <c r="B58" s="52" t="s">
        <v>92</v>
      </c>
      <c r="C58" s="52" t="s">
        <v>95</v>
      </c>
      <c r="D58" s="102" t="s">
        <v>23</v>
      </c>
      <c r="E58" s="201">
        <v>5</v>
      </c>
      <c r="F58" s="187"/>
      <c r="G58" s="172"/>
      <c r="H58" s="172">
        <f t="shared" si="0"/>
        <v>0</v>
      </c>
      <c r="I58" s="173"/>
      <c r="J58" s="172">
        <f t="shared" si="1"/>
        <v>0</v>
      </c>
      <c r="K58" s="172">
        <f t="shared" si="2"/>
        <v>0</v>
      </c>
      <c r="L58" s="174">
        <f t="shared" si="3"/>
        <v>0</v>
      </c>
    </row>
    <row r="59" spans="1:12" ht="22.5" x14ac:dyDescent="0.25">
      <c r="A59" s="35">
        <v>50</v>
      </c>
      <c r="B59" s="52" t="s">
        <v>254</v>
      </c>
      <c r="C59" s="52" t="s">
        <v>255</v>
      </c>
      <c r="D59" s="102" t="s">
        <v>23</v>
      </c>
      <c r="E59" s="201">
        <v>0</v>
      </c>
      <c r="F59" s="187"/>
      <c r="G59" s="172"/>
      <c r="H59" s="172">
        <f t="shared" si="0"/>
        <v>0</v>
      </c>
      <c r="I59" s="173"/>
      <c r="J59" s="172">
        <f t="shared" si="1"/>
        <v>0</v>
      </c>
      <c r="K59" s="172">
        <f t="shared" si="2"/>
        <v>0</v>
      </c>
      <c r="L59" s="174">
        <f t="shared" si="3"/>
        <v>0</v>
      </c>
    </row>
    <row r="60" spans="1:12" ht="22.5" x14ac:dyDescent="0.25">
      <c r="A60" s="35">
        <v>51</v>
      </c>
      <c r="B60" s="52" t="s">
        <v>179</v>
      </c>
      <c r="C60" s="52" t="s">
        <v>180</v>
      </c>
      <c r="D60" s="102" t="s">
        <v>99</v>
      </c>
      <c r="E60" s="201">
        <v>0</v>
      </c>
      <c r="F60" s="187"/>
      <c r="G60" s="172"/>
      <c r="H60" s="172">
        <f t="shared" si="0"/>
        <v>0</v>
      </c>
      <c r="I60" s="173"/>
      <c r="J60" s="172">
        <f t="shared" si="1"/>
        <v>0</v>
      </c>
      <c r="K60" s="172">
        <f t="shared" si="2"/>
        <v>0</v>
      </c>
      <c r="L60" s="174">
        <f t="shared" si="3"/>
        <v>0</v>
      </c>
    </row>
    <row r="61" spans="1:12" ht="33.75" x14ac:dyDescent="0.25">
      <c r="A61" s="35">
        <v>52</v>
      </c>
      <c r="B61" s="52" t="s">
        <v>97</v>
      </c>
      <c r="C61" s="52" t="s">
        <v>181</v>
      </c>
      <c r="D61" s="102" t="s">
        <v>99</v>
      </c>
      <c r="E61" s="201">
        <v>10</v>
      </c>
      <c r="F61" s="187"/>
      <c r="G61" s="172"/>
      <c r="H61" s="172">
        <f t="shared" si="0"/>
        <v>0</v>
      </c>
      <c r="I61" s="173"/>
      <c r="J61" s="172">
        <f t="shared" si="1"/>
        <v>0</v>
      </c>
      <c r="K61" s="172">
        <f t="shared" si="2"/>
        <v>0</v>
      </c>
      <c r="L61" s="174">
        <f t="shared" si="3"/>
        <v>0</v>
      </c>
    </row>
    <row r="62" spans="1:12" ht="17.25" customHeight="1" x14ac:dyDescent="0.25">
      <c r="A62" s="35">
        <v>53</v>
      </c>
      <c r="B62" s="52" t="s">
        <v>100</v>
      </c>
      <c r="C62" s="52" t="s">
        <v>101</v>
      </c>
      <c r="D62" s="102" t="s">
        <v>23</v>
      </c>
      <c r="E62" s="201">
        <v>10</v>
      </c>
      <c r="F62" s="187"/>
      <c r="G62" s="172"/>
      <c r="H62" s="172">
        <f t="shared" si="0"/>
        <v>0</v>
      </c>
      <c r="I62" s="173"/>
      <c r="J62" s="172">
        <f t="shared" si="1"/>
        <v>0</v>
      </c>
      <c r="K62" s="172">
        <f t="shared" si="2"/>
        <v>0</v>
      </c>
      <c r="L62" s="174">
        <f t="shared" si="3"/>
        <v>0</v>
      </c>
    </row>
    <row r="63" spans="1:12" ht="22.5" x14ac:dyDescent="0.25">
      <c r="A63" s="35">
        <v>54</v>
      </c>
      <c r="B63" s="52" t="s">
        <v>102</v>
      </c>
      <c r="C63" s="52" t="s">
        <v>103</v>
      </c>
      <c r="D63" s="102" t="s">
        <v>23</v>
      </c>
      <c r="E63" s="201">
        <v>7</v>
      </c>
      <c r="F63" s="187"/>
      <c r="G63" s="172"/>
      <c r="H63" s="172">
        <f t="shared" si="0"/>
        <v>0</v>
      </c>
      <c r="I63" s="173"/>
      <c r="J63" s="172">
        <f t="shared" si="1"/>
        <v>0</v>
      </c>
      <c r="K63" s="172">
        <f t="shared" si="2"/>
        <v>0</v>
      </c>
      <c r="L63" s="174">
        <f t="shared" si="3"/>
        <v>0</v>
      </c>
    </row>
    <row r="64" spans="1:12" ht="33.75" x14ac:dyDescent="0.25">
      <c r="A64" s="35">
        <v>55</v>
      </c>
      <c r="B64" s="52" t="s">
        <v>104</v>
      </c>
      <c r="C64" s="52" t="s">
        <v>105</v>
      </c>
      <c r="D64" s="102" t="s">
        <v>23</v>
      </c>
      <c r="E64" s="201">
        <v>2</v>
      </c>
      <c r="F64" s="187"/>
      <c r="G64" s="172"/>
      <c r="H64" s="172">
        <f t="shared" si="0"/>
        <v>0</v>
      </c>
      <c r="I64" s="173"/>
      <c r="J64" s="172">
        <f t="shared" si="1"/>
        <v>0</v>
      </c>
      <c r="K64" s="172">
        <f t="shared" si="2"/>
        <v>0</v>
      </c>
      <c r="L64" s="174">
        <f t="shared" si="3"/>
        <v>0</v>
      </c>
    </row>
    <row r="65" spans="1:12" ht="27.75" customHeight="1" x14ac:dyDescent="0.25">
      <c r="A65" s="35">
        <v>56</v>
      </c>
      <c r="B65" s="52" t="s">
        <v>106</v>
      </c>
      <c r="C65" s="52" t="s">
        <v>107</v>
      </c>
      <c r="D65" s="102" t="s">
        <v>23</v>
      </c>
      <c r="E65" s="201">
        <v>4</v>
      </c>
      <c r="F65" s="187"/>
      <c r="G65" s="172"/>
      <c r="H65" s="172">
        <f t="shared" si="0"/>
        <v>0</v>
      </c>
      <c r="I65" s="173"/>
      <c r="J65" s="172">
        <f t="shared" si="1"/>
        <v>0</v>
      </c>
      <c r="K65" s="172">
        <f t="shared" si="2"/>
        <v>0</v>
      </c>
      <c r="L65" s="174">
        <f t="shared" si="3"/>
        <v>0</v>
      </c>
    </row>
    <row r="66" spans="1:12" ht="22.5" x14ac:dyDescent="0.25">
      <c r="A66" s="35">
        <v>57</v>
      </c>
      <c r="B66" s="52" t="s">
        <v>108</v>
      </c>
      <c r="C66" s="52" t="s">
        <v>411</v>
      </c>
      <c r="D66" s="102" t="s">
        <v>110</v>
      </c>
      <c r="E66" s="201">
        <v>2</v>
      </c>
      <c r="F66" s="187"/>
      <c r="G66" s="172"/>
      <c r="H66" s="172">
        <f t="shared" si="0"/>
        <v>0</v>
      </c>
      <c r="I66" s="173"/>
      <c r="J66" s="172">
        <f t="shared" si="1"/>
        <v>0</v>
      </c>
      <c r="K66" s="172">
        <f t="shared" si="2"/>
        <v>0</v>
      </c>
      <c r="L66" s="174">
        <f t="shared" si="3"/>
        <v>0</v>
      </c>
    </row>
    <row r="67" spans="1:12" ht="22.5" x14ac:dyDescent="0.25">
      <c r="A67" s="35">
        <v>58</v>
      </c>
      <c r="B67" s="52" t="s">
        <v>108</v>
      </c>
      <c r="C67" s="52" t="s">
        <v>263</v>
      </c>
      <c r="D67" s="102" t="s">
        <v>23</v>
      </c>
      <c r="E67" s="201">
        <v>0</v>
      </c>
      <c r="F67" s="187"/>
      <c r="G67" s="172"/>
      <c r="H67" s="172">
        <f t="shared" si="0"/>
        <v>0</v>
      </c>
      <c r="I67" s="173"/>
      <c r="J67" s="172">
        <f t="shared" si="1"/>
        <v>0</v>
      </c>
      <c r="K67" s="172">
        <f t="shared" si="2"/>
        <v>0</v>
      </c>
      <c r="L67" s="174">
        <f t="shared" si="3"/>
        <v>0</v>
      </c>
    </row>
    <row r="68" spans="1:12" ht="45" x14ac:dyDescent="0.25">
      <c r="A68" s="35">
        <v>59</v>
      </c>
      <c r="B68" s="177" t="s">
        <v>115</v>
      </c>
      <c r="C68" s="177" t="s">
        <v>298</v>
      </c>
      <c r="D68" s="201" t="s">
        <v>35</v>
      </c>
      <c r="E68" s="201">
        <v>0</v>
      </c>
      <c r="F68" s="187"/>
      <c r="G68" s="172"/>
      <c r="H68" s="172">
        <f t="shared" si="0"/>
        <v>0</v>
      </c>
      <c r="I68" s="173"/>
      <c r="J68" s="172">
        <f t="shared" si="1"/>
        <v>0</v>
      </c>
      <c r="K68" s="172">
        <f t="shared" si="2"/>
        <v>0</v>
      </c>
      <c r="L68" s="174">
        <f t="shared" si="3"/>
        <v>0</v>
      </c>
    </row>
    <row r="69" spans="1:12" ht="45" x14ac:dyDescent="0.25">
      <c r="A69" s="35">
        <v>60</v>
      </c>
      <c r="B69" s="177" t="s">
        <v>117</v>
      </c>
      <c r="C69" s="177" t="s">
        <v>298</v>
      </c>
      <c r="D69" s="201" t="s">
        <v>35</v>
      </c>
      <c r="E69" s="201">
        <v>0</v>
      </c>
      <c r="F69" s="187"/>
      <c r="G69" s="172"/>
      <c r="H69" s="172">
        <f t="shared" si="0"/>
        <v>0</v>
      </c>
      <c r="I69" s="173"/>
      <c r="J69" s="172">
        <f t="shared" si="1"/>
        <v>0</v>
      </c>
      <c r="K69" s="172">
        <f t="shared" si="2"/>
        <v>0</v>
      </c>
      <c r="L69" s="174">
        <f t="shared" si="3"/>
        <v>0</v>
      </c>
    </row>
    <row r="70" spans="1:12" ht="45" x14ac:dyDescent="0.25">
      <c r="A70" s="35">
        <v>61</v>
      </c>
      <c r="B70" s="177" t="s">
        <v>118</v>
      </c>
      <c r="C70" s="175" t="s">
        <v>621</v>
      </c>
      <c r="D70" s="201" t="s">
        <v>35</v>
      </c>
      <c r="E70" s="201">
        <v>10</v>
      </c>
      <c r="F70" s="187"/>
      <c r="G70" s="172"/>
      <c r="H70" s="172">
        <f t="shared" si="0"/>
        <v>0</v>
      </c>
      <c r="I70" s="173"/>
      <c r="J70" s="172">
        <f t="shared" si="1"/>
        <v>0</v>
      </c>
      <c r="K70" s="172">
        <f t="shared" si="2"/>
        <v>0</v>
      </c>
      <c r="L70" s="174">
        <f t="shared" si="3"/>
        <v>0</v>
      </c>
    </row>
    <row r="71" spans="1:12" ht="56.25" x14ac:dyDescent="0.25">
      <c r="A71" s="35">
        <v>62</v>
      </c>
      <c r="B71" s="177" t="s">
        <v>120</v>
      </c>
      <c r="C71" s="175" t="s">
        <v>677</v>
      </c>
      <c r="D71" s="201" t="s">
        <v>35</v>
      </c>
      <c r="E71" s="201">
        <v>10</v>
      </c>
      <c r="F71" s="187"/>
      <c r="G71" s="172"/>
      <c r="H71" s="172">
        <f t="shared" si="0"/>
        <v>0</v>
      </c>
      <c r="I71" s="173"/>
      <c r="J71" s="172">
        <f t="shared" si="1"/>
        <v>0</v>
      </c>
      <c r="K71" s="172">
        <f t="shared" si="2"/>
        <v>0</v>
      </c>
      <c r="L71" s="174">
        <f t="shared" si="3"/>
        <v>0</v>
      </c>
    </row>
    <row r="72" spans="1:12" ht="33.75" x14ac:dyDescent="0.25">
      <c r="A72" s="35">
        <v>63</v>
      </c>
      <c r="B72" s="177" t="s">
        <v>416</v>
      </c>
      <c r="C72" s="509"/>
      <c r="D72" s="201" t="s">
        <v>23</v>
      </c>
      <c r="E72" s="201">
        <v>10</v>
      </c>
      <c r="F72" s="187"/>
      <c r="G72" s="172"/>
      <c r="H72" s="172">
        <f t="shared" si="0"/>
        <v>0</v>
      </c>
      <c r="I72" s="173"/>
      <c r="J72" s="172">
        <f t="shared" si="1"/>
        <v>0</v>
      </c>
      <c r="K72" s="172">
        <f t="shared" si="2"/>
        <v>0</v>
      </c>
      <c r="L72" s="174">
        <f t="shared" si="3"/>
        <v>0</v>
      </c>
    </row>
    <row r="73" spans="1:12" ht="56.25" x14ac:dyDescent="0.25">
      <c r="A73" s="35">
        <v>64</v>
      </c>
      <c r="B73" s="177" t="s">
        <v>127</v>
      </c>
      <c r="C73" s="509"/>
      <c r="D73" s="201" t="s">
        <v>23</v>
      </c>
      <c r="E73" s="201">
        <v>4</v>
      </c>
      <c r="F73" s="187"/>
      <c r="G73" s="172"/>
      <c r="H73" s="172">
        <f t="shared" si="0"/>
        <v>0</v>
      </c>
      <c r="I73" s="173"/>
      <c r="J73" s="172">
        <f t="shared" si="1"/>
        <v>0</v>
      </c>
      <c r="K73" s="172">
        <f t="shared" si="2"/>
        <v>0</v>
      </c>
      <c r="L73" s="174">
        <f t="shared" si="3"/>
        <v>0</v>
      </c>
    </row>
    <row r="74" spans="1:12" ht="45" x14ac:dyDescent="0.25">
      <c r="A74" s="35">
        <v>65</v>
      </c>
      <c r="B74" s="177" t="s">
        <v>128</v>
      </c>
      <c r="C74" s="509"/>
      <c r="D74" s="201" t="s">
        <v>23</v>
      </c>
      <c r="E74" s="201">
        <v>4</v>
      </c>
      <c r="F74" s="187"/>
      <c r="G74" s="172"/>
      <c r="H74" s="172">
        <f t="shared" si="0"/>
        <v>0</v>
      </c>
      <c r="I74" s="173"/>
      <c r="J74" s="172">
        <f t="shared" si="1"/>
        <v>0</v>
      </c>
      <c r="K74" s="172">
        <f t="shared" si="2"/>
        <v>0</v>
      </c>
      <c r="L74" s="174">
        <f t="shared" si="3"/>
        <v>0</v>
      </c>
    </row>
    <row r="75" spans="1:12" ht="56.25" x14ac:dyDescent="0.25">
      <c r="A75" s="35">
        <v>66</v>
      </c>
      <c r="B75" s="177" t="s">
        <v>418</v>
      </c>
      <c r="C75" s="509"/>
      <c r="D75" s="201" t="s">
        <v>23</v>
      </c>
      <c r="E75" s="201">
        <v>4</v>
      </c>
      <c r="F75" s="187"/>
      <c r="G75" s="172"/>
      <c r="H75" s="172">
        <f t="shared" si="0"/>
        <v>0</v>
      </c>
      <c r="I75" s="173"/>
      <c r="J75" s="172">
        <f t="shared" si="1"/>
        <v>0</v>
      </c>
      <c r="K75" s="172">
        <f t="shared" si="2"/>
        <v>0</v>
      </c>
      <c r="L75" s="174">
        <f t="shared" si="3"/>
        <v>0</v>
      </c>
    </row>
    <row r="76" spans="1:12" ht="45" x14ac:dyDescent="0.25">
      <c r="A76" s="35">
        <v>67</v>
      </c>
      <c r="B76" s="177" t="s">
        <v>187</v>
      </c>
      <c r="C76" s="509"/>
      <c r="D76" s="201" t="s">
        <v>23</v>
      </c>
      <c r="E76" s="201">
        <v>1</v>
      </c>
      <c r="F76" s="187"/>
      <c r="G76" s="172"/>
      <c r="H76" s="172">
        <f t="shared" ref="H76:H85" si="4">G76*E76</f>
        <v>0</v>
      </c>
      <c r="I76" s="173"/>
      <c r="J76" s="172">
        <f t="shared" ref="J76:J85" si="5">I76*G76</f>
        <v>0</v>
      </c>
      <c r="K76" s="172">
        <f t="shared" ref="K76:K85" si="6">J76+G76</f>
        <v>0</v>
      </c>
      <c r="L76" s="174">
        <f t="shared" ref="L76:L85" si="7">K76*E76</f>
        <v>0</v>
      </c>
    </row>
    <row r="77" spans="1:12" ht="45" x14ac:dyDescent="0.25">
      <c r="A77" s="35">
        <v>68</v>
      </c>
      <c r="B77" s="510" t="s">
        <v>132</v>
      </c>
      <c r="C77" s="183" t="s">
        <v>133</v>
      </c>
      <c r="D77" s="201" t="s">
        <v>23</v>
      </c>
      <c r="E77" s="201">
        <v>2</v>
      </c>
      <c r="F77" s="187"/>
      <c r="G77" s="172"/>
      <c r="H77" s="172">
        <f t="shared" si="4"/>
        <v>0</v>
      </c>
      <c r="I77" s="173"/>
      <c r="J77" s="172">
        <f t="shared" si="5"/>
        <v>0</v>
      </c>
      <c r="K77" s="172">
        <f t="shared" si="6"/>
        <v>0</v>
      </c>
      <c r="L77" s="174">
        <f t="shared" si="7"/>
        <v>0</v>
      </c>
    </row>
    <row r="78" spans="1:12" ht="22.5" x14ac:dyDescent="0.25">
      <c r="A78" s="35">
        <v>69</v>
      </c>
      <c r="B78" s="183" t="s">
        <v>108</v>
      </c>
      <c r="C78" s="52" t="s">
        <v>318</v>
      </c>
      <c r="D78" s="201" t="s">
        <v>23</v>
      </c>
      <c r="E78" s="201">
        <v>50</v>
      </c>
      <c r="F78" s="187"/>
      <c r="G78" s="172"/>
      <c r="H78" s="172">
        <f t="shared" si="4"/>
        <v>0</v>
      </c>
      <c r="I78" s="173"/>
      <c r="J78" s="172">
        <f t="shared" si="5"/>
        <v>0</v>
      </c>
      <c r="K78" s="172">
        <f t="shared" si="6"/>
        <v>0</v>
      </c>
      <c r="L78" s="174">
        <f t="shared" si="7"/>
        <v>0</v>
      </c>
    </row>
    <row r="79" spans="1:12" ht="33.75" x14ac:dyDescent="0.25">
      <c r="A79" s="35">
        <v>70</v>
      </c>
      <c r="B79" s="183" t="s">
        <v>222</v>
      </c>
      <c r="C79" s="183" t="s">
        <v>678</v>
      </c>
      <c r="D79" s="201" t="s">
        <v>435</v>
      </c>
      <c r="E79" s="201">
        <v>2</v>
      </c>
      <c r="F79" s="187"/>
      <c r="G79" s="172"/>
      <c r="H79" s="172">
        <f t="shared" si="4"/>
        <v>0</v>
      </c>
      <c r="I79" s="173"/>
      <c r="J79" s="172">
        <f t="shared" si="5"/>
        <v>0</v>
      </c>
      <c r="K79" s="172">
        <f t="shared" si="6"/>
        <v>0</v>
      </c>
      <c r="L79" s="174">
        <f t="shared" si="7"/>
        <v>0</v>
      </c>
    </row>
    <row r="80" spans="1:12" ht="33.75" x14ac:dyDescent="0.25">
      <c r="A80" s="35">
        <v>71</v>
      </c>
      <c r="B80" s="183" t="s">
        <v>134</v>
      </c>
      <c r="C80" s="183" t="s">
        <v>679</v>
      </c>
      <c r="D80" s="201" t="s">
        <v>435</v>
      </c>
      <c r="E80" s="201">
        <v>2</v>
      </c>
      <c r="F80" s="187"/>
      <c r="G80" s="172"/>
      <c r="H80" s="172">
        <f t="shared" si="4"/>
        <v>0</v>
      </c>
      <c r="I80" s="173"/>
      <c r="J80" s="172">
        <f t="shared" si="5"/>
        <v>0</v>
      </c>
      <c r="K80" s="172">
        <f t="shared" si="6"/>
        <v>0</v>
      </c>
      <c r="L80" s="174">
        <f t="shared" si="7"/>
        <v>0</v>
      </c>
    </row>
    <row r="81" spans="1:15" ht="33.75" x14ac:dyDescent="0.25">
      <c r="A81" s="35">
        <v>72</v>
      </c>
      <c r="B81" s="183" t="s">
        <v>154</v>
      </c>
      <c r="C81" s="52" t="s">
        <v>680</v>
      </c>
      <c r="D81" s="201" t="s">
        <v>156</v>
      </c>
      <c r="E81" s="201">
        <v>3</v>
      </c>
      <c r="F81" s="187"/>
      <c r="G81" s="172"/>
      <c r="H81" s="172">
        <f t="shared" si="4"/>
        <v>0</v>
      </c>
      <c r="I81" s="173"/>
      <c r="J81" s="172">
        <f t="shared" si="5"/>
        <v>0</v>
      </c>
      <c r="K81" s="172">
        <f t="shared" si="6"/>
        <v>0</v>
      </c>
      <c r="L81" s="174">
        <f t="shared" si="7"/>
        <v>0</v>
      </c>
    </row>
    <row r="82" spans="1:15" ht="22.5" x14ac:dyDescent="0.25">
      <c r="A82" s="35">
        <v>73</v>
      </c>
      <c r="B82" s="183" t="s">
        <v>681</v>
      </c>
      <c r="C82" s="171" t="s">
        <v>682</v>
      </c>
      <c r="D82" s="201" t="s">
        <v>435</v>
      </c>
      <c r="E82" s="201">
        <v>2</v>
      </c>
      <c r="F82" s="187"/>
      <c r="G82" s="172"/>
      <c r="H82" s="172">
        <f t="shared" si="4"/>
        <v>0</v>
      </c>
      <c r="I82" s="173"/>
      <c r="J82" s="172">
        <f t="shared" si="5"/>
        <v>0</v>
      </c>
      <c r="K82" s="172">
        <f t="shared" si="6"/>
        <v>0</v>
      </c>
      <c r="L82" s="174">
        <f t="shared" si="7"/>
        <v>0</v>
      </c>
    </row>
    <row r="83" spans="1:15" ht="33.75" x14ac:dyDescent="0.25">
      <c r="A83" s="35">
        <v>74</v>
      </c>
      <c r="B83" s="183" t="s">
        <v>433</v>
      </c>
      <c r="C83" s="296" t="s">
        <v>434</v>
      </c>
      <c r="D83" s="201" t="s">
        <v>435</v>
      </c>
      <c r="E83" s="201">
        <v>2</v>
      </c>
      <c r="F83" s="187"/>
      <c r="G83" s="172"/>
      <c r="H83" s="172">
        <f t="shared" si="4"/>
        <v>0</v>
      </c>
      <c r="I83" s="173"/>
      <c r="J83" s="172">
        <f t="shared" si="5"/>
        <v>0</v>
      </c>
      <c r="K83" s="172">
        <f t="shared" si="6"/>
        <v>0</v>
      </c>
      <c r="L83" s="174">
        <f t="shared" si="7"/>
        <v>0</v>
      </c>
    </row>
    <row r="84" spans="1:15" ht="22.5" x14ac:dyDescent="0.25">
      <c r="A84" s="35">
        <v>75</v>
      </c>
      <c r="B84" s="183" t="s">
        <v>108</v>
      </c>
      <c r="C84" s="296" t="s">
        <v>263</v>
      </c>
      <c r="D84" s="201" t="s">
        <v>23</v>
      </c>
      <c r="E84" s="201">
        <v>0</v>
      </c>
      <c r="F84" s="187"/>
      <c r="G84" s="172"/>
      <c r="H84" s="172">
        <f t="shared" si="4"/>
        <v>0</v>
      </c>
      <c r="I84" s="173"/>
      <c r="J84" s="172">
        <f t="shared" si="5"/>
        <v>0</v>
      </c>
      <c r="K84" s="172">
        <f t="shared" si="6"/>
        <v>0</v>
      </c>
      <c r="L84" s="174">
        <f t="shared" si="7"/>
        <v>0</v>
      </c>
    </row>
    <row r="85" spans="1:15" x14ac:dyDescent="0.25">
      <c r="A85" s="35">
        <v>76</v>
      </c>
      <c r="B85" s="118" t="s">
        <v>623</v>
      </c>
      <c r="C85" s="295" t="s">
        <v>336</v>
      </c>
      <c r="D85" s="43" t="s">
        <v>23</v>
      </c>
      <c r="E85" s="43">
        <v>1</v>
      </c>
      <c r="F85" s="187"/>
      <c r="G85" s="172"/>
      <c r="H85" s="172">
        <f t="shared" si="4"/>
        <v>0</v>
      </c>
      <c r="I85" s="173"/>
      <c r="J85" s="172">
        <f t="shared" si="5"/>
        <v>0</v>
      </c>
      <c r="K85" s="172">
        <f t="shared" si="6"/>
        <v>0</v>
      </c>
      <c r="L85" s="174">
        <f t="shared" si="7"/>
        <v>0</v>
      </c>
    </row>
    <row r="86" spans="1:15" ht="22.5" x14ac:dyDescent="0.25">
      <c r="A86" s="35">
        <v>77</v>
      </c>
      <c r="B86" s="118" t="s">
        <v>683</v>
      </c>
      <c r="C86" s="295" t="s">
        <v>684</v>
      </c>
      <c r="D86" s="43" t="s">
        <v>23</v>
      </c>
      <c r="E86" s="43">
        <v>10</v>
      </c>
      <c r="F86" s="187"/>
      <c r="G86" s="172"/>
      <c r="H86" s="172">
        <f t="shared" ref="H86:H89" si="8">G86*E86</f>
        <v>0</v>
      </c>
      <c r="I86" s="173"/>
      <c r="J86" s="172">
        <f t="shared" ref="J86:J89" si="9">I86*G86</f>
        <v>0</v>
      </c>
      <c r="K86" s="172">
        <f t="shared" ref="K86:K89" si="10">J86+G86</f>
        <v>0</v>
      </c>
      <c r="L86" s="174">
        <f t="shared" ref="L86:L89" si="11">K86*E86</f>
        <v>0</v>
      </c>
    </row>
    <row r="87" spans="1:15" ht="33.75" x14ac:dyDescent="0.25">
      <c r="A87" s="35">
        <v>78</v>
      </c>
      <c r="B87" s="118" t="s">
        <v>685</v>
      </c>
      <c r="C87" s="295" t="s">
        <v>686</v>
      </c>
      <c r="D87" s="43" t="s">
        <v>23</v>
      </c>
      <c r="E87" s="43">
        <v>30</v>
      </c>
      <c r="F87" s="187"/>
      <c r="G87" s="172"/>
      <c r="H87" s="172">
        <f t="shared" si="8"/>
        <v>0</v>
      </c>
      <c r="I87" s="173"/>
      <c r="J87" s="172">
        <f t="shared" si="9"/>
        <v>0</v>
      </c>
      <c r="K87" s="172">
        <f t="shared" si="10"/>
        <v>0</v>
      </c>
      <c r="L87" s="174">
        <f t="shared" si="11"/>
        <v>0</v>
      </c>
    </row>
    <row r="88" spans="1:15" ht="33.75" x14ac:dyDescent="0.25">
      <c r="A88" s="35">
        <v>79</v>
      </c>
      <c r="B88" s="118" t="s">
        <v>687</v>
      </c>
      <c r="C88" s="295" t="s">
        <v>688</v>
      </c>
      <c r="D88" s="43" t="s">
        <v>23</v>
      </c>
      <c r="E88" s="43">
        <v>30</v>
      </c>
      <c r="F88" s="187"/>
      <c r="G88" s="172"/>
      <c r="H88" s="172">
        <f t="shared" si="8"/>
        <v>0</v>
      </c>
      <c r="I88" s="173"/>
      <c r="J88" s="172">
        <f t="shared" si="9"/>
        <v>0</v>
      </c>
      <c r="K88" s="172">
        <f t="shared" si="10"/>
        <v>0</v>
      </c>
      <c r="L88" s="174">
        <f t="shared" si="11"/>
        <v>0</v>
      </c>
    </row>
    <row r="89" spans="1:15" ht="33.75" x14ac:dyDescent="0.25">
      <c r="A89" s="35">
        <v>80</v>
      </c>
      <c r="B89" s="118" t="s">
        <v>689</v>
      </c>
      <c r="C89" s="295" t="s">
        <v>690</v>
      </c>
      <c r="D89" s="43" t="s">
        <v>23</v>
      </c>
      <c r="E89" s="43">
        <v>30</v>
      </c>
      <c r="F89" s="187"/>
      <c r="G89" s="172"/>
      <c r="H89" s="172">
        <f t="shared" si="8"/>
        <v>0</v>
      </c>
      <c r="I89" s="173"/>
      <c r="J89" s="172">
        <f t="shared" si="9"/>
        <v>0</v>
      </c>
      <c r="K89" s="172">
        <f t="shared" si="10"/>
        <v>0</v>
      </c>
      <c r="L89" s="174">
        <f t="shared" si="11"/>
        <v>0</v>
      </c>
      <c r="O89" s="511"/>
    </row>
    <row r="90" spans="1:15" ht="15.75" thickBot="1" x14ac:dyDescent="0.3">
      <c r="A90" s="512" t="s">
        <v>691</v>
      </c>
      <c r="B90" s="513"/>
      <c r="C90" s="513"/>
      <c r="D90" s="513"/>
      <c r="E90" s="513"/>
      <c r="F90" s="513"/>
      <c r="G90" s="515" t="s">
        <v>145</v>
      </c>
      <c r="H90" s="516">
        <f>SUM(H10,H89)</f>
        <v>0</v>
      </c>
      <c r="I90" s="515" t="s">
        <v>145</v>
      </c>
      <c r="J90" s="515"/>
      <c r="K90" s="515" t="s">
        <v>145</v>
      </c>
      <c r="L90" s="514">
        <f>SUM(L10:L89)</f>
        <v>0</v>
      </c>
    </row>
    <row r="91" spans="1:15" x14ac:dyDescent="0.25">
      <c r="A91" s="421"/>
      <c r="B91" s="421"/>
      <c r="C91" s="421"/>
      <c r="D91" s="421"/>
      <c r="E91" s="421"/>
      <c r="F91" s="376"/>
      <c r="G91" s="376"/>
      <c r="H91" s="376"/>
      <c r="I91" s="376"/>
      <c r="J91" s="376"/>
      <c r="K91" s="376"/>
      <c r="L91" s="376"/>
    </row>
    <row r="92" spans="1:15" x14ac:dyDescent="0.25">
      <c r="A92" s="486" t="s">
        <v>692</v>
      </c>
      <c r="B92" s="486"/>
      <c r="C92" s="486"/>
      <c r="D92" s="421"/>
      <c r="E92" s="421"/>
      <c r="F92" s="376"/>
      <c r="G92" s="376"/>
      <c r="H92" s="376"/>
      <c r="I92" s="376"/>
      <c r="J92" s="376"/>
      <c r="K92" s="376"/>
      <c r="L92" s="376"/>
    </row>
    <row r="93" spans="1:15" x14ac:dyDescent="0.25">
      <c r="A93" s="421"/>
      <c r="B93" s="421"/>
      <c r="C93" s="421"/>
      <c r="D93" s="421"/>
      <c r="E93" s="421"/>
      <c r="F93" s="376"/>
      <c r="G93" s="376"/>
      <c r="H93" s="376"/>
      <c r="I93" s="376"/>
      <c r="J93" s="376"/>
      <c r="K93" s="376"/>
      <c r="L93" s="376"/>
    </row>
    <row r="94" spans="1:15" x14ac:dyDescent="0.25">
      <c r="A94" s="78" t="s">
        <v>147</v>
      </c>
      <c r="B94" s="79"/>
      <c r="C94" s="79"/>
      <c r="D94" s="79"/>
      <c r="E94" s="79"/>
      <c r="F94" s="408"/>
      <c r="G94" s="409" t="s">
        <v>148</v>
      </c>
      <c r="H94" s="409"/>
      <c r="I94" s="409"/>
      <c r="J94" s="409"/>
      <c r="K94" s="409"/>
      <c r="L94" s="410"/>
    </row>
    <row r="95" spans="1:15" ht="25.5" customHeight="1" x14ac:dyDescent="0.25">
      <c r="A95" s="83" t="s">
        <v>149</v>
      </c>
      <c r="B95" s="83"/>
      <c r="C95" s="83"/>
      <c r="D95" s="83"/>
      <c r="E95" s="83"/>
      <c r="F95" s="412"/>
      <c r="G95" s="4" t="s">
        <v>150</v>
      </c>
      <c r="H95" s="4"/>
      <c r="I95" s="4"/>
      <c r="J95" s="4"/>
      <c r="K95" s="4"/>
      <c r="L95" s="4"/>
    </row>
    <row r="96" spans="1:15" x14ac:dyDescent="0.25">
      <c r="A96" s="421"/>
      <c r="B96" s="421"/>
      <c r="C96" s="421"/>
      <c r="D96" s="421"/>
      <c r="E96" s="421"/>
      <c r="F96" s="376"/>
      <c r="G96" s="376"/>
      <c r="H96" s="376"/>
      <c r="I96" s="376"/>
      <c r="J96" s="376"/>
      <c r="K96" s="376"/>
      <c r="L96" s="376"/>
    </row>
    <row r="97" spans="1:12" x14ac:dyDescent="0.25">
      <c r="A97" s="376"/>
      <c r="B97" s="376"/>
      <c r="C97" s="376"/>
      <c r="D97" s="376"/>
      <c r="E97" s="376"/>
      <c r="F97" s="376"/>
      <c r="G97" s="376"/>
      <c r="H97" s="376"/>
      <c r="I97" s="376"/>
      <c r="J97" s="376"/>
      <c r="K97" s="376"/>
      <c r="L97" s="376"/>
    </row>
    <row r="98" spans="1:12" x14ac:dyDescent="0.25">
      <c r="A98" s="376"/>
      <c r="B98" s="376"/>
      <c r="C98" s="376"/>
      <c r="D98" s="376"/>
      <c r="E98" s="376"/>
      <c r="F98" s="376"/>
      <c r="G98" s="376"/>
      <c r="H98" s="376"/>
      <c r="I98" s="376"/>
      <c r="J98" s="376"/>
      <c r="K98" s="376"/>
      <c r="L98" s="376"/>
    </row>
    <row r="99" spans="1:12" x14ac:dyDescent="0.25">
      <c r="A99" s="376"/>
      <c r="B99" s="376"/>
      <c r="C99" s="376"/>
      <c r="D99" s="376"/>
      <c r="E99" s="376"/>
      <c r="F99" s="376"/>
      <c r="G99" s="376"/>
      <c r="H99" s="376"/>
      <c r="I99" s="376"/>
      <c r="J99" s="376"/>
      <c r="K99" s="376"/>
      <c r="L99" s="376"/>
    </row>
    <row r="100" spans="1:12" x14ac:dyDescent="0.25">
      <c r="A100" s="376"/>
      <c r="B100" s="376"/>
      <c r="C100" s="376"/>
      <c r="D100" s="376"/>
      <c r="E100" s="376"/>
      <c r="F100" s="376"/>
      <c r="G100" s="376"/>
      <c r="H100" s="376"/>
      <c r="I100" s="376"/>
      <c r="J100" s="376"/>
      <c r="K100" s="376"/>
      <c r="L100" s="376"/>
    </row>
    <row r="101" spans="1:12" x14ac:dyDescent="0.25">
      <c r="A101" s="376"/>
      <c r="B101" s="376"/>
      <c r="C101" s="376"/>
      <c r="D101" s="376"/>
      <c r="E101" s="376"/>
      <c r="F101" s="376"/>
      <c r="G101" s="376"/>
      <c r="H101" s="376"/>
      <c r="I101" s="376"/>
      <c r="J101" s="376"/>
      <c r="K101" s="376"/>
      <c r="L101" s="376"/>
    </row>
  </sheetData>
  <mergeCells count="18">
    <mergeCell ref="G94:K94"/>
    <mergeCell ref="G95:L95"/>
    <mergeCell ref="G8:G9"/>
    <mergeCell ref="H8:H9"/>
    <mergeCell ref="I8:J8"/>
    <mergeCell ref="K8:K9"/>
    <mergeCell ref="L8:L9"/>
    <mergeCell ref="A90:F90"/>
    <mergeCell ref="D1:E1"/>
    <mergeCell ref="I1:K1"/>
    <mergeCell ref="A4:L4"/>
    <mergeCell ref="B6:D6"/>
    <mergeCell ref="A8:A9"/>
    <mergeCell ref="B8:B9"/>
    <mergeCell ref="C8:C9"/>
    <mergeCell ref="D8:D9"/>
    <mergeCell ref="E8:E9"/>
    <mergeCell ref="F8:F9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6"/>
  <sheetViews>
    <sheetView workbookViewId="0">
      <selection activeCell="P15" sqref="P15"/>
    </sheetView>
  </sheetViews>
  <sheetFormatPr defaultRowHeight="15" x14ac:dyDescent="0.25"/>
  <cols>
    <col min="1" max="1" width="4.28515625" customWidth="1"/>
    <col min="2" max="2" width="10.7109375" customWidth="1"/>
    <col min="3" max="3" width="49.5703125" customWidth="1"/>
    <col min="4" max="4" width="9.28515625" customWidth="1"/>
    <col min="5" max="5" width="5.42578125" customWidth="1"/>
    <col min="6" max="6" width="10.5703125" customWidth="1"/>
    <col min="7" max="7" width="11" customWidth="1"/>
    <col min="8" max="8" width="8.28515625" customWidth="1"/>
    <col min="9" max="9" width="4.140625" customWidth="1"/>
    <col min="10" max="10" width="8" customWidth="1"/>
    <col min="11" max="11" width="11.5703125" customWidth="1"/>
    <col min="12" max="12" width="8.7109375" customWidth="1"/>
    <col min="257" max="257" width="4.28515625" customWidth="1"/>
    <col min="258" max="258" width="10.7109375" customWidth="1"/>
    <col min="259" max="259" width="49.5703125" customWidth="1"/>
    <col min="260" max="260" width="7.7109375" customWidth="1"/>
    <col min="261" max="261" width="3.85546875" customWidth="1"/>
    <col min="262" max="262" width="10.5703125" customWidth="1"/>
    <col min="263" max="263" width="8.7109375" customWidth="1"/>
    <col min="264" max="264" width="6.42578125" customWidth="1"/>
    <col min="265" max="265" width="4.140625" customWidth="1"/>
    <col min="266" max="266" width="5.5703125" customWidth="1"/>
    <col min="267" max="267" width="7.28515625" customWidth="1"/>
    <col min="268" max="268" width="8.7109375" customWidth="1"/>
    <col min="513" max="513" width="4.28515625" customWidth="1"/>
    <col min="514" max="514" width="10.7109375" customWidth="1"/>
    <col min="515" max="515" width="49.5703125" customWidth="1"/>
    <col min="516" max="516" width="7.7109375" customWidth="1"/>
    <col min="517" max="517" width="3.85546875" customWidth="1"/>
    <col min="518" max="518" width="10.5703125" customWidth="1"/>
    <col min="519" max="519" width="8.7109375" customWidth="1"/>
    <col min="520" max="520" width="6.42578125" customWidth="1"/>
    <col min="521" max="521" width="4.140625" customWidth="1"/>
    <col min="522" max="522" width="5.5703125" customWidth="1"/>
    <col min="523" max="523" width="7.28515625" customWidth="1"/>
    <col min="524" max="524" width="8.7109375" customWidth="1"/>
    <col min="769" max="769" width="4.28515625" customWidth="1"/>
    <col min="770" max="770" width="10.7109375" customWidth="1"/>
    <col min="771" max="771" width="49.5703125" customWidth="1"/>
    <col min="772" max="772" width="7.7109375" customWidth="1"/>
    <col min="773" max="773" width="3.85546875" customWidth="1"/>
    <col min="774" max="774" width="10.5703125" customWidth="1"/>
    <col min="775" max="775" width="8.7109375" customWidth="1"/>
    <col min="776" max="776" width="6.42578125" customWidth="1"/>
    <col min="777" max="777" width="4.140625" customWidth="1"/>
    <col min="778" max="778" width="5.5703125" customWidth="1"/>
    <col min="779" max="779" width="7.28515625" customWidth="1"/>
    <col min="780" max="780" width="8.7109375" customWidth="1"/>
    <col min="1025" max="1025" width="4.28515625" customWidth="1"/>
    <col min="1026" max="1026" width="10.7109375" customWidth="1"/>
    <col min="1027" max="1027" width="49.5703125" customWidth="1"/>
    <col min="1028" max="1028" width="7.7109375" customWidth="1"/>
    <col min="1029" max="1029" width="3.85546875" customWidth="1"/>
    <col min="1030" max="1030" width="10.5703125" customWidth="1"/>
    <col min="1031" max="1031" width="8.7109375" customWidth="1"/>
    <col min="1032" max="1032" width="6.42578125" customWidth="1"/>
    <col min="1033" max="1033" width="4.140625" customWidth="1"/>
    <col min="1034" max="1034" width="5.5703125" customWidth="1"/>
    <col min="1035" max="1035" width="7.28515625" customWidth="1"/>
    <col min="1036" max="1036" width="8.7109375" customWidth="1"/>
    <col min="1281" max="1281" width="4.28515625" customWidth="1"/>
    <col min="1282" max="1282" width="10.7109375" customWidth="1"/>
    <col min="1283" max="1283" width="49.5703125" customWidth="1"/>
    <col min="1284" max="1284" width="7.7109375" customWidth="1"/>
    <col min="1285" max="1285" width="3.85546875" customWidth="1"/>
    <col min="1286" max="1286" width="10.5703125" customWidth="1"/>
    <col min="1287" max="1287" width="8.7109375" customWidth="1"/>
    <col min="1288" max="1288" width="6.42578125" customWidth="1"/>
    <col min="1289" max="1289" width="4.140625" customWidth="1"/>
    <col min="1290" max="1290" width="5.5703125" customWidth="1"/>
    <col min="1291" max="1291" width="7.28515625" customWidth="1"/>
    <col min="1292" max="1292" width="8.7109375" customWidth="1"/>
    <col min="1537" max="1537" width="4.28515625" customWidth="1"/>
    <col min="1538" max="1538" width="10.7109375" customWidth="1"/>
    <col min="1539" max="1539" width="49.5703125" customWidth="1"/>
    <col min="1540" max="1540" width="7.7109375" customWidth="1"/>
    <col min="1541" max="1541" width="3.85546875" customWidth="1"/>
    <col min="1542" max="1542" width="10.5703125" customWidth="1"/>
    <col min="1543" max="1543" width="8.7109375" customWidth="1"/>
    <col min="1544" max="1544" width="6.42578125" customWidth="1"/>
    <col min="1545" max="1545" width="4.140625" customWidth="1"/>
    <col min="1546" max="1546" width="5.5703125" customWidth="1"/>
    <col min="1547" max="1547" width="7.28515625" customWidth="1"/>
    <col min="1548" max="1548" width="8.7109375" customWidth="1"/>
    <col min="1793" max="1793" width="4.28515625" customWidth="1"/>
    <col min="1794" max="1794" width="10.7109375" customWidth="1"/>
    <col min="1795" max="1795" width="49.5703125" customWidth="1"/>
    <col min="1796" max="1796" width="7.7109375" customWidth="1"/>
    <col min="1797" max="1797" width="3.85546875" customWidth="1"/>
    <col min="1798" max="1798" width="10.5703125" customWidth="1"/>
    <col min="1799" max="1799" width="8.7109375" customWidth="1"/>
    <col min="1800" max="1800" width="6.42578125" customWidth="1"/>
    <col min="1801" max="1801" width="4.140625" customWidth="1"/>
    <col min="1802" max="1802" width="5.5703125" customWidth="1"/>
    <col min="1803" max="1803" width="7.28515625" customWidth="1"/>
    <col min="1804" max="1804" width="8.7109375" customWidth="1"/>
    <col min="2049" max="2049" width="4.28515625" customWidth="1"/>
    <col min="2050" max="2050" width="10.7109375" customWidth="1"/>
    <col min="2051" max="2051" width="49.5703125" customWidth="1"/>
    <col min="2052" max="2052" width="7.7109375" customWidth="1"/>
    <col min="2053" max="2053" width="3.85546875" customWidth="1"/>
    <col min="2054" max="2054" width="10.5703125" customWidth="1"/>
    <col min="2055" max="2055" width="8.7109375" customWidth="1"/>
    <col min="2056" max="2056" width="6.42578125" customWidth="1"/>
    <col min="2057" max="2057" width="4.140625" customWidth="1"/>
    <col min="2058" max="2058" width="5.5703125" customWidth="1"/>
    <col min="2059" max="2059" width="7.28515625" customWidth="1"/>
    <col min="2060" max="2060" width="8.7109375" customWidth="1"/>
    <col min="2305" max="2305" width="4.28515625" customWidth="1"/>
    <col min="2306" max="2306" width="10.7109375" customWidth="1"/>
    <col min="2307" max="2307" width="49.5703125" customWidth="1"/>
    <col min="2308" max="2308" width="7.7109375" customWidth="1"/>
    <col min="2309" max="2309" width="3.85546875" customWidth="1"/>
    <col min="2310" max="2310" width="10.5703125" customWidth="1"/>
    <col min="2311" max="2311" width="8.7109375" customWidth="1"/>
    <col min="2312" max="2312" width="6.42578125" customWidth="1"/>
    <col min="2313" max="2313" width="4.140625" customWidth="1"/>
    <col min="2314" max="2314" width="5.5703125" customWidth="1"/>
    <col min="2315" max="2315" width="7.28515625" customWidth="1"/>
    <col min="2316" max="2316" width="8.7109375" customWidth="1"/>
    <col min="2561" max="2561" width="4.28515625" customWidth="1"/>
    <col min="2562" max="2562" width="10.7109375" customWidth="1"/>
    <col min="2563" max="2563" width="49.5703125" customWidth="1"/>
    <col min="2564" max="2564" width="7.7109375" customWidth="1"/>
    <col min="2565" max="2565" width="3.85546875" customWidth="1"/>
    <col min="2566" max="2566" width="10.5703125" customWidth="1"/>
    <col min="2567" max="2567" width="8.7109375" customWidth="1"/>
    <col min="2568" max="2568" width="6.42578125" customWidth="1"/>
    <col min="2569" max="2569" width="4.140625" customWidth="1"/>
    <col min="2570" max="2570" width="5.5703125" customWidth="1"/>
    <col min="2571" max="2571" width="7.28515625" customWidth="1"/>
    <col min="2572" max="2572" width="8.7109375" customWidth="1"/>
    <col min="2817" max="2817" width="4.28515625" customWidth="1"/>
    <col min="2818" max="2818" width="10.7109375" customWidth="1"/>
    <col min="2819" max="2819" width="49.5703125" customWidth="1"/>
    <col min="2820" max="2820" width="7.7109375" customWidth="1"/>
    <col min="2821" max="2821" width="3.85546875" customWidth="1"/>
    <col min="2822" max="2822" width="10.5703125" customWidth="1"/>
    <col min="2823" max="2823" width="8.7109375" customWidth="1"/>
    <col min="2824" max="2824" width="6.42578125" customWidth="1"/>
    <col min="2825" max="2825" width="4.140625" customWidth="1"/>
    <col min="2826" max="2826" width="5.5703125" customWidth="1"/>
    <col min="2827" max="2827" width="7.28515625" customWidth="1"/>
    <col min="2828" max="2828" width="8.7109375" customWidth="1"/>
    <col min="3073" max="3073" width="4.28515625" customWidth="1"/>
    <col min="3074" max="3074" width="10.7109375" customWidth="1"/>
    <col min="3075" max="3075" width="49.5703125" customWidth="1"/>
    <col min="3076" max="3076" width="7.7109375" customWidth="1"/>
    <col min="3077" max="3077" width="3.85546875" customWidth="1"/>
    <col min="3078" max="3078" width="10.5703125" customWidth="1"/>
    <col min="3079" max="3079" width="8.7109375" customWidth="1"/>
    <col min="3080" max="3080" width="6.42578125" customWidth="1"/>
    <col min="3081" max="3081" width="4.140625" customWidth="1"/>
    <col min="3082" max="3082" width="5.5703125" customWidth="1"/>
    <col min="3083" max="3083" width="7.28515625" customWidth="1"/>
    <col min="3084" max="3084" width="8.7109375" customWidth="1"/>
    <col min="3329" max="3329" width="4.28515625" customWidth="1"/>
    <col min="3330" max="3330" width="10.7109375" customWidth="1"/>
    <col min="3331" max="3331" width="49.5703125" customWidth="1"/>
    <col min="3332" max="3332" width="7.7109375" customWidth="1"/>
    <col min="3333" max="3333" width="3.85546875" customWidth="1"/>
    <col min="3334" max="3334" width="10.5703125" customWidth="1"/>
    <col min="3335" max="3335" width="8.7109375" customWidth="1"/>
    <col min="3336" max="3336" width="6.42578125" customWidth="1"/>
    <col min="3337" max="3337" width="4.140625" customWidth="1"/>
    <col min="3338" max="3338" width="5.5703125" customWidth="1"/>
    <col min="3339" max="3339" width="7.28515625" customWidth="1"/>
    <col min="3340" max="3340" width="8.7109375" customWidth="1"/>
    <col min="3585" max="3585" width="4.28515625" customWidth="1"/>
    <col min="3586" max="3586" width="10.7109375" customWidth="1"/>
    <col min="3587" max="3587" width="49.5703125" customWidth="1"/>
    <col min="3588" max="3588" width="7.7109375" customWidth="1"/>
    <col min="3589" max="3589" width="3.85546875" customWidth="1"/>
    <col min="3590" max="3590" width="10.5703125" customWidth="1"/>
    <col min="3591" max="3591" width="8.7109375" customWidth="1"/>
    <col min="3592" max="3592" width="6.42578125" customWidth="1"/>
    <col min="3593" max="3593" width="4.140625" customWidth="1"/>
    <col min="3594" max="3594" width="5.5703125" customWidth="1"/>
    <col min="3595" max="3595" width="7.28515625" customWidth="1"/>
    <col min="3596" max="3596" width="8.7109375" customWidth="1"/>
    <col min="3841" max="3841" width="4.28515625" customWidth="1"/>
    <col min="3842" max="3842" width="10.7109375" customWidth="1"/>
    <col min="3843" max="3843" width="49.5703125" customWidth="1"/>
    <col min="3844" max="3844" width="7.7109375" customWidth="1"/>
    <col min="3845" max="3845" width="3.85546875" customWidth="1"/>
    <col min="3846" max="3846" width="10.5703125" customWidth="1"/>
    <col min="3847" max="3847" width="8.7109375" customWidth="1"/>
    <col min="3848" max="3848" width="6.42578125" customWidth="1"/>
    <col min="3849" max="3849" width="4.140625" customWidth="1"/>
    <col min="3850" max="3850" width="5.5703125" customWidth="1"/>
    <col min="3851" max="3851" width="7.28515625" customWidth="1"/>
    <col min="3852" max="3852" width="8.7109375" customWidth="1"/>
    <col min="4097" max="4097" width="4.28515625" customWidth="1"/>
    <col min="4098" max="4098" width="10.7109375" customWidth="1"/>
    <col min="4099" max="4099" width="49.5703125" customWidth="1"/>
    <col min="4100" max="4100" width="7.7109375" customWidth="1"/>
    <col min="4101" max="4101" width="3.85546875" customWidth="1"/>
    <col min="4102" max="4102" width="10.5703125" customWidth="1"/>
    <col min="4103" max="4103" width="8.7109375" customWidth="1"/>
    <col min="4104" max="4104" width="6.42578125" customWidth="1"/>
    <col min="4105" max="4105" width="4.140625" customWidth="1"/>
    <col min="4106" max="4106" width="5.5703125" customWidth="1"/>
    <col min="4107" max="4107" width="7.28515625" customWidth="1"/>
    <col min="4108" max="4108" width="8.7109375" customWidth="1"/>
    <col min="4353" max="4353" width="4.28515625" customWidth="1"/>
    <col min="4354" max="4354" width="10.7109375" customWidth="1"/>
    <col min="4355" max="4355" width="49.5703125" customWidth="1"/>
    <col min="4356" max="4356" width="7.7109375" customWidth="1"/>
    <col min="4357" max="4357" width="3.85546875" customWidth="1"/>
    <col min="4358" max="4358" width="10.5703125" customWidth="1"/>
    <col min="4359" max="4359" width="8.7109375" customWidth="1"/>
    <col min="4360" max="4360" width="6.42578125" customWidth="1"/>
    <col min="4361" max="4361" width="4.140625" customWidth="1"/>
    <col min="4362" max="4362" width="5.5703125" customWidth="1"/>
    <col min="4363" max="4363" width="7.28515625" customWidth="1"/>
    <col min="4364" max="4364" width="8.7109375" customWidth="1"/>
    <col min="4609" max="4609" width="4.28515625" customWidth="1"/>
    <col min="4610" max="4610" width="10.7109375" customWidth="1"/>
    <col min="4611" max="4611" width="49.5703125" customWidth="1"/>
    <col min="4612" max="4612" width="7.7109375" customWidth="1"/>
    <col min="4613" max="4613" width="3.85546875" customWidth="1"/>
    <col min="4614" max="4614" width="10.5703125" customWidth="1"/>
    <col min="4615" max="4615" width="8.7109375" customWidth="1"/>
    <col min="4616" max="4616" width="6.42578125" customWidth="1"/>
    <col min="4617" max="4617" width="4.140625" customWidth="1"/>
    <col min="4618" max="4618" width="5.5703125" customWidth="1"/>
    <col min="4619" max="4619" width="7.28515625" customWidth="1"/>
    <col min="4620" max="4620" width="8.7109375" customWidth="1"/>
    <col min="4865" max="4865" width="4.28515625" customWidth="1"/>
    <col min="4866" max="4866" width="10.7109375" customWidth="1"/>
    <col min="4867" max="4867" width="49.5703125" customWidth="1"/>
    <col min="4868" max="4868" width="7.7109375" customWidth="1"/>
    <col min="4869" max="4869" width="3.85546875" customWidth="1"/>
    <col min="4870" max="4870" width="10.5703125" customWidth="1"/>
    <col min="4871" max="4871" width="8.7109375" customWidth="1"/>
    <col min="4872" max="4872" width="6.42578125" customWidth="1"/>
    <col min="4873" max="4873" width="4.140625" customWidth="1"/>
    <col min="4874" max="4874" width="5.5703125" customWidth="1"/>
    <col min="4875" max="4875" width="7.28515625" customWidth="1"/>
    <col min="4876" max="4876" width="8.7109375" customWidth="1"/>
    <col min="5121" max="5121" width="4.28515625" customWidth="1"/>
    <col min="5122" max="5122" width="10.7109375" customWidth="1"/>
    <col min="5123" max="5123" width="49.5703125" customWidth="1"/>
    <col min="5124" max="5124" width="7.7109375" customWidth="1"/>
    <col min="5125" max="5125" width="3.85546875" customWidth="1"/>
    <col min="5126" max="5126" width="10.5703125" customWidth="1"/>
    <col min="5127" max="5127" width="8.7109375" customWidth="1"/>
    <col min="5128" max="5128" width="6.42578125" customWidth="1"/>
    <col min="5129" max="5129" width="4.140625" customWidth="1"/>
    <col min="5130" max="5130" width="5.5703125" customWidth="1"/>
    <col min="5131" max="5131" width="7.28515625" customWidth="1"/>
    <col min="5132" max="5132" width="8.7109375" customWidth="1"/>
    <col min="5377" max="5377" width="4.28515625" customWidth="1"/>
    <col min="5378" max="5378" width="10.7109375" customWidth="1"/>
    <col min="5379" max="5379" width="49.5703125" customWidth="1"/>
    <col min="5380" max="5380" width="7.7109375" customWidth="1"/>
    <col min="5381" max="5381" width="3.85546875" customWidth="1"/>
    <col min="5382" max="5382" width="10.5703125" customWidth="1"/>
    <col min="5383" max="5383" width="8.7109375" customWidth="1"/>
    <col min="5384" max="5384" width="6.42578125" customWidth="1"/>
    <col min="5385" max="5385" width="4.140625" customWidth="1"/>
    <col min="5386" max="5386" width="5.5703125" customWidth="1"/>
    <col min="5387" max="5387" width="7.28515625" customWidth="1"/>
    <col min="5388" max="5388" width="8.7109375" customWidth="1"/>
    <col min="5633" max="5633" width="4.28515625" customWidth="1"/>
    <col min="5634" max="5634" width="10.7109375" customWidth="1"/>
    <col min="5635" max="5635" width="49.5703125" customWidth="1"/>
    <col min="5636" max="5636" width="7.7109375" customWidth="1"/>
    <col min="5637" max="5637" width="3.85546875" customWidth="1"/>
    <col min="5638" max="5638" width="10.5703125" customWidth="1"/>
    <col min="5639" max="5639" width="8.7109375" customWidth="1"/>
    <col min="5640" max="5640" width="6.42578125" customWidth="1"/>
    <col min="5641" max="5641" width="4.140625" customWidth="1"/>
    <col min="5642" max="5642" width="5.5703125" customWidth="1"/>
    <col min="5643" max="5643" width="7.28515625" customWidth="1"/>
    <col min="5644" max="5644" width="8.7109375" customWidth="1"/>
    <col min="5889" max="5889" width="4.28515625" customWidth="1"/>
    <col min="5890" max="5890" width="10.7109375" customWidth="1"/>
    <col min="5891" max="5891" width="49.5703125" customWidth="1"/>
    <col min="5892" max="5892" width="7.7109375" customWidth="1"/>
    <col min="5893" max="5893" width="3.85546875" customWidth="1"/>
    <col min="5894" max="5894" width="10.5703125" customWidth="1"/>
    <col min="5895" max="5895" width="8.7109375" customWidth="1"/>
    <col min="5896" max="5896" width="6.42578125" customWidth="1"/>
    <col min="5897" max="5897" width="4.140625" customWidth="1"/>
    <col min="5898" max="5898" width="5.5703125" customWidth="1"/>
    <col min="5899" max="5899" width="7.28515625" customWidth="1"/>
    <col min="5900" max="5900" width="8.7109375" customWidth="1"/>
    <col min="6145" max="6145" width="4.28515625" customWidth="1"/>
    <col min="6146" max="6146" width="10.7109375" customWidth="1"/>
    <col min="6147" max="6147" width="49.5703125" customWidth="1"/>
    <col min="6148" max="6148" width="7.7109375" customWidth="1"/>
    <col min="6149" max="6149" width="3.85546875" customWidth="1"/>
    <col min="6150" max="6150" width="10.5703125" customWidth="1"/>
    <col min="6151" max="6151" width="8.7109375" customWidth="1"/>
    <col min="6152" max="6152" width="6.42578125" customWidth="1"/>
    <col min="6153" max="6153" width="4.140625" customWidth="1"/>
    <col min="6154" max="6154" width="5.5703125" customWidth="1"/>
    <col min="6155" max="6155" width="7.28515625" customWidth="1"/>
    <col min="6156" max="6156" width="8.7109375" customWidth="1"/>
    <col min="6401" max="6401" width="4.28515625" customWidth="1"/>
    <col min="6402" max="6402" width="10.7109375" customWidth="1"/>
    <col min="6403" max="6403" width="49.5703125" customWidth="1"/>
    <col min="6404" max="6404" width="7.7109375" customWidth="1"/>
    <col min="6405" max="6405" width="3.85546875" customWidth="1"/>
    <col min="6406" max="6406" width="10.5703125" customWidth="1"/>
    <col min="6407" max="6407" width="8.7109375" customWidth="1"/>
    <col min="6408" max="6408" width="6.42578125" customWidth="1"/>
    <col min="6409" max="6409" width="4.140625" customWidth="1"/>
    <col min="6410" max="6410" width="5.5703125" customWidth="1"/>
    <col min="6411" max="6411" width="7.28515625" customWidth="1"/>
    <col min="6412" max="6412" width="8.7109375" customWidth="1"/>
    <col min="6657" max="6657" width="4.28515625" customWidth="1"/>
    <col min="6658" max="6658" width="10.7109375" customWidth="1"/>
    <col min="6659" max="6659" width="49.5703125" customWidth="1"/>
    <col min="6660" max="6660" width="7.7109375" customWidth="1"/>
    <col min="6661" max="6661" width="3.85546875" customWidth="1"/>
    <col min="6662" max="6662" width="10.5703125" customWidth="1"/>
    <col min="6663" max="6663" width="8.7109375" customWidth="1"/>
    <col min="6664" max="6664" width="6.42578125" customWidth="1"/>
    <col min="6665" max="6665" width="4.140625" customWidth="1"/>
    <col min="6666" max="6666" width="5.5703125" customWidth="1"/>
    <col min="6667" max="6667" width="7.28515625" customWidth="1"/>
    <col min="6668" max="6668" width="8.7109375" customWidth="1"/>
    <col min="6913" max="6913" width="4.28515625" customWidth="1"/>
    <col min="6914" max="6914" width="10.7109375" customWidth="1"/>
    <col min="6915" max="6915" width="49.5703125" customWidth="1"/>
    <col min="6916" max="6916" width="7.7109375" customWidth="1"/>
    <col min="6917" max="6917" width="3.85546875" customWidth="1"/>
    <col min="6918" max="6918" width="10.5703125" customWidth="1"/>
    <col min="6919" max="6919" width="8.7109375" customWidth="1"/>
    <col min="6920" max="6920" width="6.42578125" customWidth="1"/>
    <col min="6921" max="6921" width="4.140625" customWidth="1"/>
    <col min="6922" max="6922" width="5.5703125" customWidth="1"/>
    <col min="6923" max="6923" width="7.28515625" customWidth="1"/>
    <col min="6924" max="6924" width="8.7109375" customWidth="1"/>
    <col min="7169" max="7169" width="4.28515625" customWidth="1"/>
    <col min="7170" max="7170" width="10.7109375" customWidth="1"/>
    <col min="7171" max="7171" width="49.5703125" customWidth="1"/>
    <col min="7172" max="7172" width="7.7109375" customWidth="1"/>
    <col min="7173" max="7173" width="3.85546875" customWidth="1"/>
    <col min="7174" max="7174" width="10.5703125" customWidth="1"/>
    <col min="7175" max="7175" width="8.7109375" customWidth="1"/>
    <col min="7176" max="7176" width="6.42578125" customWidth="1"/>
    <col min="7177" max="7177" width="4.140625" customWidth="1"/>
    <col min="7178" max="7178" width="5.5703125" customWidth="1"/>
    <col min="7179" max="7179" width="7.28515625" customWidth="1"/>
    <col min="7180" max="7180" width="8.7109375" customWidth="1"/>
    <col min="7425" max="7425" width="4.28515625" customWidth="1"/>
    <col min="7426" max="7426" width="10.7109375" customWidth="1"/>
    <col min="7427" max="7427" width="49.5703125" customWidth="1"/>
    <col min="7428" max="7428" width="7.7109375" customWidth="1"/>
    <col min="7429" max="7429" width="3.85546875" customWidth="1"/>
    <col min="7430" max="7430" width="10.5703125" customWidth="1"/>
    <col min="7431" max="7431" width="8.7109375" customWidth="1"/>
    <col min="7432" max="7432" width="6.42578125" customWidth="1"/>
    <col min="7433" max="7433" width="4.140625" customWidth="1"/>
    <col min="7434" max="7434" width="5.5703125" customWidth="1"/>
    <col min="7435" max="7435" width="7.28515625" customWidth="1"/>
    <col min="7436" max="7436" width="8.7109375" customWidth="1"/>
    <col min="7681" max="7681" width="4.28515625" customWidth="1"/>
    <col min="7682" max="7682" width="10.7109375" customWidth="1"/>
    <col min="7683" max="7683" width="49.5703125" customWidth="1"/>
    <col min="7684" max="7684" width="7.7109375" customWidth="1"/>
    <col min="7685" max="7685" width="3.85546875" customWidth="1"/>
    <col min="7686" max="7686" width="10.5703125" customWidth="1"/>
    <col min="7687" max="7687" width="8.7109375" customWidth="1"/>
    <col min="7688" max="7688" width="6.42578125" customWidth="1"/>
    <col min="7689" max="7689" width="4.140625" customWidth="1"/>
    <col min="7690" max="7690" width="5.5703125" customWidth="1"/>
    <col min="7691" max="7691" width="7.28515625" customWidth="1"/>
    <col min="7692" max="7692" width="8.7109375" customWidth="1"/>
    <col min="7937" max="7937" width="4.28515625" customWidth="1"/>
    <col min="7938" max="7938" width="10.7109375" customWidth="1"/>
    <col min="7939" max="7939" width="49.5703125" customWidth="1"/>
    <col min="7940" max="7940" width="7.7109375" customWidth="1"/>
    <col min="7941" max="7941" width="3.85546875" customWidth="1"/>
    <col min="7942" max="7942" width="10.5703125" customWidth="1"/>
    <col min="7943" max="7943" width="8.7109375" customWidth="1"/>
    <col min="7944" max="7944" width="6.42578125" customWidth="1"/>
    <col min="7945" max="7945" width="4.140625" customWidth="1"/>
    <col min="7946" max="7946" width="5.5703125" customWidth="1"/>
    <col min="7947" max="7947" width="7.28515625" customWidth="1"/>
    <col min="7948" max="7948" width="8.7109375" customWidth="1"/>
    <col min="8193" max="8193" width="4.28515625" customWidth="1"/>
    <col min="8194" max="8194" width="10.7109375" customWidth="1"/>
    <col min="8195" max="8195" width="49.5703125" customWidth="1"/>
    <col min="8196" max="8196" width="7.7109375" customWidth="1"/>
    <col min="8197" max="8197" width="3.85546875" customWidth="1"/>
    <col min="8198" max="8198" width="10.5703125" customWidth="1"/>
    <col min="8199" max="8199" width="8.7109375" customWidth="1"/>
    <col min="8200" max="8200" width="6.42578125" customWidth="1"/>
    <col min="8201" max="8201" width="4.140625" customWidth="1"/>
    <col min="8202" max="8202" width="5.5703125" customWidth="1"/>
    <col min="8203" max="8203" width="7.28515625" customWidth="1"/>
    <col min="8204" max="8204" width="8.7109375" customWidth="1"/>
    <col min="8449" max="8449" width="4.28515625" customWidth="1"/>
    <col min="8450" max="8450" width="10.7109375" customWidth="1"/>
    <col min="8451" max="8451" width="49.5703125" customWidth="1"/>
    <col min="8452" max="8452" width="7.7109375" customWidth="1"/>
    <col min="8453" max="8453" width="3.85546875" customWidth="1"/>
    <col min="8454" max="8454" width="10.5703125" customWidth="1"/>
    <col min="8455" max="8455" width="8.7109375" customWidth="1"/>
    <col min="8456" max="8456" width="6.42578125" customWidth="1"/>
    <col min="8457" max="8457" width="4.140625" customWidth="1"/>
    <col min="8458" max="8458" width="5.5703125" customWidth="1"/>
    <col min="8459" max="8459" width="7.28515625" customWidth="1"/>
    <col min="8460" max="8460" width="8.7109375" customWidth="1"/>
    <col min="8705" max="8705" width="4.28515625" customWidth="1"/>
    <col min="8706" max="8706" width="10.7109375" customWidth="1"/>
    <col min="8707" max="8707" width="49.5703125" customWidth="1"/>
    <col min="8708" max="8708" width="7.7109375" customWidth="1"/>
    <col min="8709" max="8709" width="3.85546875" customWidth="1"/>
    <col min="8710" max="8710" width="10.5703125" customWidth="1"/>
    <col min="8711" max="8711" width="8.7109375" customWidth="1"/>
    <col min="8712" max="8712" width="6.42578125" customWidth="1"/>
    <col min="8713" max="8713" width="4.140625" customWidth="1"/>
    <col min="8714" max="8714" width="5.5703125" customWidth="1"/>
    <col min="8715" max="8715" width="7.28515625" customWidth="1"/>
    <col min="8716" max="8716" width="8.7109375" customWidth="1"/>
    <col min="8961" max="8961" width="4.28515625" customWidth="1"/>
    <col min="8962" max="8962" width="10.7109375" customWidth="1"/>
    <col min="8963" max="8963" width="49.5703125" customWidth="1"/>
    <col min="8964" max="8964" width="7.7109375" customWidth="1"/>
    <col min="8965" max="8965" width="3.85546875" customWidth="1"/>
    <col min="8966" max="8966" width="10.5703125" customWidth="1"/>
    <col min="8967" max="8967" width="8.7109375" customWidth="1"/>
    <col min="8968" max="8968" width="6.42578125" customWidth="1"/>
    <col min="8969" max="8969" width="4.140625" customWidth="1"/>
    <col min="8970" max="8970" width="5.5703125" customWidth="1"/>
    <col min="8971" max="8971" width="7.28515625" customWidth="1"/>
    <col min="8972" max="8972" width="8.7109375" customWidth="1"/>
    <col min="9217" max="9217" width="4.28515625" customWidth="1"/>
    <col min="9218" max="9218" width="10.7109375" customWidth="1"/>
    <col min="9219" max="9219" width="49.5703125" customWidth="1"/>
    <col min="9220" max="9220" width="7.7109375" customWidth="1"/>
    <col min="9221" max="9221" width="3.85546875" customWidth="1"/>
    <col min="9222" max="9222" width="10.5703125" customWidth="1"/>
    <col min="9223" max="9223" width="8.7109375" customWidth="1"/>
    <col min="9224" max="9224" width="6.42578125" customWidth="1"/>
    <col min="9225" max="9225" width="4.140625" customWidth="1"/>
    <col min="9226" max="9226" width="5.5703125" customWidth="1"/>
    <col min="9227" max="9227" width="7.28515625" customWidth="1"/>
    <col min="9228" max="9228" width="8.7109375" customWidth="1"/>
    <col min="9473" max="9473" width="4.28515625" customWidth="1"/>
    <col min="9474" max="9474" width="10.7109375" customWidth="1"/>
    <col min="9475" max="9475" width="49.5703125" customWidth="1"/>
    <col min="9476" max="9476" width="7.7109375" customWidth="1"/>
    <col min="9477" max="9477" width="3.85546875" customWidth="1"/>
    <col min="9478" max="9478" width="10.5703125" customWidth="1"/>
    <col min="9479" max="9479" width="8.7109375" customWidth="1"/>
    <col min="9480" max="9480" width="6.42578125" customWidth="1"/>
    <col min="9481" max="9481" width="4.140625" customWidth="1"/>
    <col min="9482" max="9482" width="5.5703125" customWidth="1"/>
    <col min="9483" max="9483" width="7.28515625" customWidth="1"/>
    <col min="9484" max="9484" width="8.7109375" customWidth="1"/>
    <col min="9729" max="9729" width="4.28515625" customWidth="1"/>
    <col min="9730" max="9730" width="10.7109375" customWidth="1"/>
    <col min="9731" max="9731" width="49.5703125" customWidth="1"/>
    <col min="9732" max="9732" width="7.7109375" customWidth="1"/>
    <col min="9733" max="9733" width="3.85546875" customWidth="1"/>
    <col min="9734" max="9734" width="10.5703125" customWidth="1"/>
    <col min="9735" max="9735" width="8.7109375" customWidth="1"/>
    <col min="9736" max="9736" width="6.42578125" customWidth="1"/>
    <col min="9737" max="9737" width="4.140625" customWidth="1"/>
    <col min="9738" max="9738" width="5.5703125" customWidth="1"/>
    <col min="9739" max="9739" width="7.28515625" customWidth="1"/>
    <col min="9740" max="9740" width="8.7109375" customWidth="1"/>
    <col min="9985" max="9985" width="4.28515625" customWidth="1"/>
    <col min="9986" max="9986" width="10.7109375" customWidth="1"/>
    <col min="9987" max="9987" width="49.5703125" customWidth="1"/>
    <col min="9988" max="9988" width="7.7109375" customWidth="1"/>
    <col min="9989" max="9989" width="3.85546875" customWidth="1"/>
    <col min="9990" max="9990" width="10.5703125" customWidth="1"/>
    <col min="9991" max="9991" width="8.7109375" customWidth="1"/>
    <col min="9992" max="9992" width="6.42578125" customWidth="1"/>
    <col min="9993" max="9993" width="4.140625" customWidth="1"/>
    <col min="9994" max="9994" width="5.5703125" customWidth="1"/>
    <col min="9995" max="9995" width="7.28515625" customWidth="1"/>
    <col min="9996" max="9996" width="8.7109375" customWidth="1"/>
    <col min="10241" max="10241" width="4.28515625" customWidth="1"/>
    <col min="10242" max="10242" width="10.7109375" customWidth="1"/>
    <col min="10243" max="10243" width="49.5703125" customWidth="1"/>
    <col min="10244" max="10244" width="7.7109375" customWidth="1"/>
    <col min="10245" max="10245" width="3.85546875" customWidth="1"/>
    <col min="10246" max="10246" width="10.5703125" customWidth="1"/>
    <col min="10247" max="10247" width="8.7109375" customWidth="1"/>
    <col min="10248" max="10248" width="6.42578125" customWidth="1"/>
    <col min="10249" max="10249" width="4.140625" customWidth="1"/>
    <col min="10250" max="10250" width="5.5703125" customWidth="1"/>
    <col min="10251" max="10251" width="7.28515625" customWidth="1"/>
    <col min="10252" max="10252" width="8.7109375" customWidth="1"/>
    <col min="10497" max="10497" width="4.28515625" customWidth="1"/>
    <col min="10498" max="10498" width="10.7109375" customWidth="1"/>
    <col min="10499" max="10499" width="49.5703125" customWidth="1"/>
    <col min="10500" max="10500" width="7.7109375" customWidth="1"/>
    <col min="10501" max="10501" width="3.85546875" customWidth="1"/>
    <col min="10502" max="10502" width="10.5703125" customWidth="1"/>
    <col min="10503" max="10503" width="8.7109375" customWidth="1"/>
    <col min="10504" max="10504" width="6.42578125" customWidth="1"/>
    <col min="10505" max="10505" width="4.140625" customWidth="1"/>
    <col min="10506" max="10506" width="5.5703125" customWidth="1"/>
    <col min="10507" max="10507" width="7.28515625" customWidth="1"/>
    <col min="10508" max="10508" width="8.7109375" customWidth="1"/>
    <col min="10753" max="10753" width="4.28515625" customWidth="1"/>
    <col min="10754" max="10754" width="10.7109375" customWidth="1"/>
    <col min="10755" max="10755" width="49.5703125" customWidth="1"/>
    <col min="10756" max="10756" width="7.7109375" customWidth="1"/>
    <col min="10757" max="10757" width="3.85546875" customWidth="1"/>
    <col min="10758" max="10758" width="10.5703125" customWidth="1"/>
    <col min="10759" max="10759" width="8.7109375" customWidth="1"/>
    <col min="10760" max="10760" width="6.42578125" customWidth="1"/>
    <col min="10761" max="10761" width="4.140625" customWidth="1"/>
    <col min="10762" max="10762" width="5.5703125" customWidth="1"/>
    <col min="10763" max="10763" width="7.28515625" customWidth="1"/>
    <col min="10764" max="10764" width="8.7109375" customWidth="1"/>
    <col min="11009" max="11009" width="4.28515625" customWidth="1"/>
    <col min="11010" max="11010" width="10.7109375" customWidth="1"/>
    <col min="11011" max="11011" width="49.5703125" customWidth="1"/>
    <col min="11012" max="11012" width="7.7109375" customWidth="1"/>
    <col min="11013" max="11013" width="3.85546875" customWidth="1"/>
    <col min="11014" max="11014" width="10.5703125" customWidth="1"/>
    <col min="11015" max="11015" width="8.7109375" customWidth="1"/>
    <col min="11016" max="11016" width="6.42578125" customWidth="1"/>
    <col min="11017" max="11017" width="4.140625" customWidth="1"/>
    <col min="11018" max="11018" width="5.5703125" customWidth="1"/>
    <col min="11019" max="11019" width="7.28515625" customWidth="1"/>
    <col min="11020" max="11020" width="8.7109375" customWidth="1"/>
    <col min="11265" max="11265" width="4.28515625" customWidth="1"/>
    <col min="11266" max="11266" width="10.7109375" customWidth="1"/>
    <col min="11267" max="11267" width="49.5703125" customWidth="1"/>
    <col min="11268" max="11268" width="7.7109375" customWidth="1"/>
    <col min="11269" max="11269" width="3.85546875" customWidth="1"/>
    <col min="11270" max="11270" width="10.5703125" customWidth="1"/>
    <col min="11271" max="11271" width="8.7109375" customWidth="1"/>
    <col min="11272" max="11272" width="6.42578125" customWidth="1"/>
    <col min="11273" max="11273" width="4.140625" customWidth="1"/>
    <col min="11274" max="11274" width="5.5703125" customWidth="1"/>
    <col min="11275" max="11275" width="7.28515625" customWidth="1"/>
    <col min="11276" max="11276" width="8.7109375" customWidth="1"/>
    <col min="11521" max="11521" width="4.28515625" customWidth="1"/>
    <col min="11522" max="11522" width="10.7109375" customWidth="1"/>
    <col min="11523" max="11523" width="49.5703125" customWidth="1"/>
    <col min="11524" max="11524" width="7.7109375" customWidth="1"/>
    <col min="11525" max="11525" width="3.85546875" customWidth="1"/>
    <col min="11526" max="11526" width="10.5703125" customWidth="1"/>
    <col min="11527" max="11527" width="8.7109375" customWidth="1"/>
    <col min="11528" max="11528" width="6.42578125" customWidth="1"/>
    <col min="11529" max="11529" width="4.140625" customWidth="1"/>
    <col min="11530" max="11530" width="5.5703125" customWidth="1"/>
    <col min="11531" max="11531" width="7.28515625" customWidth="1"/>
    <col min="11532" max="11532" width="8.7109375" customWidth="1"/>
    <col min="11777" max="11777" width="4.28515625" customWidth="1"/>
    <col min="11778" max="11778" width="10.7109375" customWidth="1"/>
    <col min="11779" max="11779" width="49.5703125" customWidth="1"/>
    <col min="11780" max="11780" width="7.7109375" customWidth="1"/>
    <col min="11781" max="11781" width="3.85546875" customWidth="1"/>
    <col min="11782" max="11782" width="10.5703125" customWidth="1"/>
    <col min="11783" max="11783" width="8.7109375" customWidth="1"/>
    <col min="11784" max="11784" width="6.42578125" customWidth="1"/>
    <col min="11785" max="11785" width="4.140625" customWidth="1"/>
    <col min="11786" max="11786" width="5.5703125" customWidth="1"/>
    <col min="11787" max="11787" width="7.28515625" customWidth="1"/>
    <col min="11788" max="11788" width="8.7109375" customWidth="1"/>
    <col min="12033" max="12033" width="4.28515625" customWidth="1"/>
    <col min="12034" max="12034" width="10.7109375" customWidth="1"/>
    <col min="12035" max="12035" width="49.5703125" customWidth="1"/>
    <col min="12036" max="12036" width="7.7109375" customWidth="1"/>
    <col min="12037" max="12037" width="3.85546875" customWidth="1"/>
    <col min="12038" max="12038" width="10.5703125" customWidth="1"/>
    <col min="12039" max="12039" width="8.7109375" customWidth="1"/>
    <col min="12040" max="12040" width="6.42578125" customWidth="1"/>
    <col min="12041" max="12041" width="4.140625" customWidth="1"/>
    <col min="12042" max="12042" width="5.5703125" customWidth="1"/>
    <col min="12043" max="12043" width="7.28515625" customWidth="1"/>
    <col min="12044" max="12044" width="8.7109375" customWidth="1"/>
    <col min="12289" max="12289" width="4.28515625" customWidth="1"/>
    <col min="12290" max="12290" width="10.7109375" customWidth="1"/>
    <col min="12291" max="12291" width="49.5703125" customWidth="1"/>
    <col min="12292" max="12292" width="7.7109375" customWidth="1"/>
    <col min="12293" max="12293" width="3.85546875" customWidth="1"/>
    <col min="12294" max="12294" width="10.5703125" customWidth="1"/>
    <col min="12295" max="12295" width="8.7109375" customWidth="1"/>
    <col min="12296" max="12296" width="6.42578125" customWidth="1"/>
    <col min="12297" max="12297" width="4.140625" customWidth="1"/>
    <col min="12298" max="12298" width="5.5703125" customWidth="1"/>
    <col min="12299" max="12299" width="7.28515625" customWidth="1"/>
    <col min="12300" max="12300" width="8.7109375" customWidth="1"/>
    <col min="12545" max="12545" width="4.28515625" customWidth="1"/>
    <col min="12546" max="12546" width="10.7109375" customWidth="1"/>
    <col min="12547" max="12547" width="49.5703125" customWidth="1"/>
    <col min="12548" max="12548" width="7.7109375" customWidth="1"/>
    <col min="12549" max="12549" width="3.85546875" customWidth="1"/>
    <col min="12550" max="12550" width="10.5703125" customWidth="1"/>
    <col min="12551" max="12551" width="8.7109375" customWidth="1"/>
    <col min="12552" max="12552" width="6.42578125" customWidth="1"/>
    <col min="12553" max="12553" width="4.140625" customWidth="1"/>
    <col min="12554" max="12554" width="5.5703125" customWidth="1"/>
    <col min="12555" max="12555" width="7.28515625" customWidth="1"/>
    <col min="12556" max="12556" width="8.7109375" customWidth="1"/>
    <col min="12801" max="12801" width="4.28515625" customWidth="1"/>
    <col min="12802" max="12802" width="10.7109375" customWidth="1"/>
    <col min="12803" max="12803" width="49.5703125" customWidth="1"/>
    <col min="12804" max="12804" width="7.7109375" customWidth="1"/>
    <col min="12805" max="12805" width="3.85546875" customWidth="1"/>
    <col min="12806" max="12806" width="10.5703125" customWidth="1"/>
    <col min="12807" max="12807" width="8.7109375" customWidth="1"/>
    <col min="12808" max="12808" width="6.42578125" customWidth="1"/>
    <col min="12809" max="12809" width="4.140625" customWidth="1"/>
    <col min="12810" max="12810" width="5.5703125" customWidth="1"/>
    <col min="12811" max="12811" width="7.28515625" customWidth="1"/>
    <col min="12812" max="12812" width="8.7109375" customWidth="1"/>
    <col min="13057" max="13057" width="4.28515625" customWidth="1"/>
    <col min="13058" max="13058" width="10.7109375" customWidth="1"/>
    <col min="13059" max="13059" width="49.5703125" customWidth="1"/>
    <col min="13060" max="13060" width="7.7109375" customWidth="1"/>
    <col min="13061" max="13061" width="3.85546875" customWidth="1"/>
    <col min="13062" max="13062" width="10.5703125" customWidth="1"/>
    <col min="13063" max="13063" width="8.7109375" customWidth="1"/>
    <col min="13064" max="13064" width="6.42578125" customWidth="1"/>
    <col min="13065" max="13065" width="4.140625" customWidth="1"/>
    <col min="13066" max="13066" width="5.5703125" customWidth="1"/>
    <col min="13067" max="13067" width="7.28515625" customWidth="1"/>
    <col min="13068" max="13068" width="8.7109375" customWidth="1"/>
    <col min="13313" max="13313" width="4.28515625" customWidth="1"/>
    <col min="13314" max="13314" width="10.7109375" customWidth="1"/>
    <col min="13315" max="13315" width="49.5703125" customWidth="1"/>
    <col min="13316" max="13316" width="7.7109375" customWidth="1"/>
    <col min="13317" max="13317" width="3.85546875" customWidth="1"/>
    <col min="13318" max="13318" width="10.5703125" customWidth="1"/>
    <col min="13319" max="13319" width="8.7109375" customWidth="1"/>
    <col min="13320" max="13320" width="6.42578125" customWidth="1"/>
    <col min="13321" max="13321" width="4.140625" customWidth="1"/>
    <col min="13322" max="13322" width="5.5703125" customWidth="1"/>
    <col min="13323" max="13323" width="7.28515625" customWidth="1"/>
    <col min="13324" max="13324" width="8.7109375" customWidth="1"/>
    <col min="13569" max="13569" width="4.28515625" customWidth="1"/>
    <col min="13570" max="13570" width="10.7109375" customWidth="1"/>
    <col min="13571" max="13571" width="49.5703125" customWidth="1"/>
    <col min="13572" max="13572" width="7.7109375" customWidth="1"/>
    <col min="13573" max="13573" width="3.85546875" customWidth="1"/>
    <col min="13574" max="13574" width="10.5703125" customWidth="1"/>
    <col min="13575" max="13575" width="8.7109375" customWidth="1"/>
    <col min="13576" max="13576" width="6.42578125" customWidth="1"/>
    <col min="13577" max="13577" width="4.140625" customWidth="1"/>
    <col min="13578" max="13578" width="5.5703125" customWidth="1"/>
    <col min="13579" max="13579" width="7.28515625" customWidth="1"/>
    <col min="13580" max="13580" width="8.7109375" customWidth="1"/>
    <col min="13825" max="13825" width="4.28515625" customWidth="1"/>
    <col min="13826" max="13826" width="10.7109375" customWidth="1"/>
    <col min="13827" max="13827" width="49.5703125" customWidth="1"/>
    <col min="13828" max="13828" width="7.7109375" customWidth="1"/>
    <col min="13829" max="13829" width="3.85546875" customWidth="1"/>
    <col min="13830" max="13830" width="10.5703125" customWidth="1"/>
    <col min="13831" max="13831" width="8.7109375" customWidth="1"/>
    <col min="13832" max="13832" width="6.42578125" customWidth="1"/>
    <col min="13833" max="13833" width="4.140625" customWidth="1"/>
    <col min="13834" max="13834" width="5.5703125" customWidth="1"/>
    <col min="13835" max="13835" width="7.28515625" customWidth="1"/>
    <col min="13836" max="13836" width="8.7109375" customWidth="1"/>
    <col min="14081" max="14081" width="4.28515625" customWidth="1"/>
    <col min="14082" max="14082" width="10.7109375" customWidth="1"/>
    <col min="14083" max="14083" width="49.5703125" customWidth="1"/>
    <col min="14084" max="14084" width="7.7109375" customWidth="1"/>
    <col min="14085" max="14085" width="3.85546875" customWidth="1"/>
    <col min="14086" max="14086" width="10.5703125" customWidth="1"/>
    <col min="14087" max="14087" width="8.7109375" customWidth="1"/>
    <col min="14088" max="14088" width="6.42578125" customWidth="1"/>
    <col min="14089" max="14089" width="4.140625" customWidth="1"/>
    <col min="14090" max="14090" width="5.5703125" customWidth="1"/>
    <col min="14091" max="14091" width="7.28515625" customWidth="1"/>
    <col min="14092" max="14092" width="8.7109375" customWidth="1"/>
    <col min="14337" max="14337" width="4.28515625" customWidth="1"/>
    <col min="14338" max="14338" width="10.7109375" customWidth="1"/>
    <col min="14339" max="14339" width="49.5703125" customWidth="1"/>
    <col min="14340" max="14340" width="7.7109375" customWidth="1"/>
    <col min="14341" max="14341" width="3.85546875" customWidth="1"/>
    <col min="14342" max="14342" width="10.5703125" customWidth="1"/>
    <col min="14343" max="14343" width="8.7109375" customWidth="1"/>
    <col min="14344" max="14344" width="6.42578125" customWidth="1"/>
    <col min="14345" max="14345" width="4.140625" customWidth="1"/>
    <col min="14346" max="14346" width="5.5703125" customWidth="1"/>
    <col min="14347" max="14347" width="7.28515625" customWidth="1"/>
    <col min="14348" max="14348" width="8.7109375" customWidth="1"/>
    <col min="14593" max="14593" width="4.28515625" customWidth="1"/>
    <col min="14594" max="14594" width="10.7109375" customWidth="1"/>
    <col min="14595" max="14595" width="49.5703125" customWidth="1"/>
    <col min="14596" max="14596" width="7.7109375" customWidth="1"/>
    <col min="14597" max="14597" width="3.85546875" customWidth="1"/>
    <col min="14598" max="14598" width="10.5703125" customWidth="1"/>
    <col min="14599" max="14599" width="8.7109375" customWidth="1"/>
    <col min="14600" max="14600" width="6.42578125" customWidth="1"/>
    <col min="14601" max="14601" width="4.140625" customWidth="1"/>
    <col min="14602" max="14602" width="5.5703125" customWidth="1"/>
    <col min="14603" max="14603" width="7.28515625" customWidth="1"/>
    <col min="14604" max="14604" width="8.7109375" customWidth="1"/>
    <col min="14849" max="14849" width="4.28515625" customWidth="1"/>
    <col min="14850" max="14850" width="10.7109375" customWidth="1"/>
    <col min="14851" max="14851" width="49.5703125" customWidth="1"/>
    <col min="14852" max="14852" width="7.7109375" customWidth="1"/>
    <col min="14853" max="14853" width="3.85546875" customWidth="1"/>
    <col min="14854" max="14854" width="10.5703125" customWidth="1"/>
    <col min="14855" max="14855" width="8.7109375" customWidth="1"/>
    <col min="14856" max="14856" width="6.42578125" customWidth="1"/>
    <col min="14857" max="14857" width="4.140625" customWidth="1"/>
    <col min="14858" max="14858" width="5.5703125" customWidth="1"/>
    <col min="14859" max="14859" width="7.28515625" customWidth="1"/>
    <col min="14860" max="14860" width="8.7109375" customWidth="1"/>
    <col min="15105" max="15105" width="4.28515625" customWidth="1"/>
    <col min="15106" max="15106" width="10.7109375" customWidth="1"/>
    <col min="15107" max="15107" width="49.5703125" customWidth="1"/>
    <col min="15108" max="15108" width="7.7109375" customWidth="1"/>
    <col min="15109" max="15109" width="3.85546875" customWidth="1"/>
    <col min="15110" max="15110" width="10.5703125" customWidth="1"/>
    <col min="15111" max="15111" width="8.7109375" customWidth="1"/>
    <col min="15112" max="15112" width="6.42578125" customWidth="1"/>
    <col min="15113" max="15113" width="4.140625" customWidth="1"/>
    <col min="15114" max="15114" width="5.5703125" customWidth="1"/>
    <col min="15115" max="15115" width="7.28515625" customWidth="1"/>
    <col min="15116" max="15116" width="8.7109375" customWidth="1"/>
    <col min="15361" max="15361" width="4.28515625" customWidth="1"/>
    <col min="15362" max="15362" width="10.7109375" customWidth="1"/>
    <col min="15363" max="15363" width="49.5703125" customWidth="1"/>
    <col min="15364" max="15364" width="7.7109375" customWidth="1"/>
    <col min="15365" max="15365" width="3.85546875" customWidth="1"/>
    <col min="15366" max="15366" width="10.5703125" customWidth="1"/>
    <col min="15367" max="15367" width="8.7109375" customWidth="1"/>
    <col min="15368" max="15368" width="6.42578125" customWidth="1"/>
    <col min="15369" max="15369" width="4.140625" customWidth="1"/>
    <col min="15370" max="15370" width="5.5703125" customWidth="1"/>
    <col min="15371" max="15371" width="7.28515625" customWidth="1"/>
    <col min="15372" max="15372" width="8.7109375" customWidth="1"/>
    <col min="15617" max="15617" width="4.28515625" customWidth="1"/>
    <col min="15618" max="15618" width="10.7109375" customWidth="1"/>
    <col min="15619" max="15619" width="49.5703125" customWidth="1"/>
    <col min="15620" max="15620" width="7.7109375" customWidth="1"/>
    <col min="15621" max="15621" width="3.85546875" customWidth="1"/>
    <col min="15622" max="15622" width="10.5703125" customWidth="1"/>
    <col min="15623" max="15623" width="8.7109375" customWidth="1"/>
    <col min="15624" max="15624" width="6.42578125" customWidth="1"/>
    <col min="15625" max="15625" width="4.140625" customWidth="1"/>
    <col min="15626" max="15626" width="5.5703125" customWidth="1"/>
    <col min="15627" max="15627" width="7.28515625" customWidth="1"/>
    <col min="15628" max="15628" width="8.7109375" customWidth="1"/>
    <col min="15873" max="15873" width="4.28515625" customWidth="1"/>
    <col min="15874" max="15874" width="10.7109375" customWidth="1"/>
    <col min="15875" max="15875" width="49.5703125" customWidth="1"/>
    <col min="15876" max="15876" width="7.7109375" customWidth="1"/>
    <col min="15877" max="15877" width="3.85546875" customWidth="1"/>
    <col min="15878" max="15878" width="10.5703125" customWidth="1"/>
    <col min="15879" max="15879" width="8.7109375" customWidth="1"/>
    <col min="15880" max="15880" width="6.42578125" customWidth="1"/>
    <col min="15881" max="15881" width="4.140625" customWidth="1"/>
    <col min="15882" max="15882" width="5.5703125" customWidth="1"/>
    <col min="15883" max="15883" width="7.28515625" customWidth="1"/>
    <col min="15884" max="15884" width="8.7109375" customWidth="1"/>
    <col min="16129" max="16129" width="4.28515625" customWidth="1"/>
    <col min="16130" max="16130" width="10.7109375" customWidth="1"/>
    <col min="16131" max="16131" width="49.5703125" customWidth="1"/>
    <col min="16132" max="16132" width="7.7109375" customWidth="1"/>
    <col min="16133" max="16133" width="3.85546875" customWidth="1"/>
    <col min="16134" max="16134" width="10.5703125" customWidth="1"/>
    <col min="16135" max="16135" width="8.7109375" customWidth="1"/>
    <col min="16136" max="16136" width="6.42578125" customWidth="1"/>
    <col min="16137" max="16137" width="4.140625" customWidth="1"/>
    <col min="16138" max="16138" width="5.5703125" customWidth="1"/>
    <col min="16139" max="16139" width="7.28515625" customWidth="1"/>
    <col min="16140" max="16140" width="8.7109375" customWidth="1"/>
  </cols>
  <sheetData>
    <row r="1" spans="1:12" x14ac:dyDescent="0.25">
      <c r="A1" s="335"/>
      <c r="B1" s="336"/>
      <c r="C1" s="412"/>
      <c r="D1" s="4"/>
      <c r="E1" s="4"/>
      <c r="F1" s="376"/>
      <c r="G1" s="376"/>
      <c r="H1" s="376"/>
      <c r="I1" s="376"/>
      <c r="J1" s="4" t="s">
        <v>0</v>
      </c>
      <c r="K1" s="4"/>
      <c r="L1" s="5"/>
    </row>
    <row r="2" spans="1:12" x14ac:dyDescent="0.25">
      <c r="A2" s="378" t="s">
        <v>1</v>
      </c>
      <c r="B2" s="378"/>
      <c r="C2" s="378"/>
      <c r="D2" s="378"/>
      <c r="E2" s="378"/>
      <c r="F2" s="378"/>
      <c r="G2" s="378"/>
      <c r="H2" s="378"/>
      <c r="I2" s="378"/>
      <c r="J2" s="378"/>
      <c r="K2" s="378"/>
      <c r="L2" s="378"/>
    </row>
    <row r="3" spans="1:12" x14ac:dyDescent="0.25">
      <c r="A3" s="412" t="s">
        <v>2</v>
      </c>
      <c r="B3" s="378"/>
      <c r="C3" s="378"/>
      <c r="D3" s="378"/>
      <c r="E3" s="378"/>
      <c r="F3" s="378"/>
      <c r="G3" s="378"/>
      <c r="H3" s="378"/>
      <c r="I3" s="378"/>
      <c r="J3" s="378"/>
      <c r="K3" s="378"/>
      <c r="L3" s="378"/>
    </row>
    <row r="4" spans="1:12" ht="18" x14ac:dyDescent="0.25">
      <c r="A4" s="380" t="s">
        <v>3</v>
      </c>
      <c r="B4" s="380"/>
      <c r="C4" s="380"/>
      <c r="D4" s="380"/>
      <c r="E4" s="380"/>
      <c r="F4" s="380"/>
      <c r="G4" s="380"/>
      <c r="H4" s="380"/>
      <c r="I4" s="380"/>
      <c r="J4" s="380"/>
      <c r="K4" s="380"/>
      <c r="L4" s="380"/>
    </row>
    <row r="5" spans="1:12" x14ac:dyDescent="0.25">
      <c r="A5" s="421"/>
      <c r="B5" s="421"/>
      <c r="C5" s="421"/>
      <c r="D5" s="421"/>
      <c r="E5" s="421"/>
      <c r="F5" s="376"/>
      <c r="G5" s="376"/>
      <c r="H5" s="376"/>
      <c r="I5" s="376"/>
      <c r="J5" s="376"/>
      <c r="K5" s="376"/>
      <c r="L5" s="376"/>
    </row>
    <row r="6" spans="1:12" ht="15" customHeight="1" x14ac:dyDescent="0.25">
      <c r="A6" s="154" t="s">
        <v>693</v>
      </c>
      <c r="B6" s="154"/>
      <c r="C6" s="154"/>
      <c r="D6" s="154"/>
      <c r="E6" s="154"/>
      <c r="F6" s="154"/>
      <c r="G6" s="154"/>
      <c r="H6" s="154"/>
      <c r="I6" s="154"/>
      <c r="J6" s="154"/>
      <c r="K6" s="154"/>
      <c r="L6" s="154"/>
    </row>
    <row r="7" spans="1:12" ht="15.75" thickBot="1" x14ac:dyDescent="0.3">
      <c r="A7" s="517"/>
      <c r="B7" s="518"/>
      <c r="C7" s="517"/>
      <c r="D7" s="519"/>
      <c r="E7" s="520"/>
      <c r="F7" s="376"/>
      <c r="G7" s="376"/>
      <c r="H7" s="376"/>
      <c r="I7" s="376"/>
      <c r="J7" s="376"/>
      <c r="K7" s="376"/>
      <c r="L7" s="376"/>
    </row>
    <row r="8" spans="1:12" s="21" customFormat="1" ht="23.25" customHeight="1" x14ac:dyDescent="0.25">
      <c r="A8" s="155" t="s">
        <v>152</v>
      </c>
      <c r="B8" s="156" t="s">
        <v>6</v>
      </c>
      <c r="C8" s="156" t="s">
        <v>7</v>
      </c>
      <c r="D8" s="156" t="s">
        <v>8</v>
      </c>
      <c r="E8" s="157" t="s">
        <v>9</v>
      </c>
      <c r="F8" s="157" t="s">
        <v>10</v>
      </c>
      <c r="G8" s="157" t="s">
        <v>11</v>
      </c>
      <c r="H8" s="157" t="s">
        <v>12</v>
      </c>
      <c r="I8" s="157" t="s">
        <v>13</v>
      </c>
      <c r="J8" s="157"/>
      <c r="K8" s="157" t="s">
        <v>14</v>
      </c>
      <c r="L8" s="158" t="s">
        <v>15</v>
      </c>
    </row>
    <row r="9" spans="1:12" s="21" customFormat="1" ht="24" customHeight="1" thickBot="1" x14ac:dyDescent="0.3">
      <c r="A9" s="277"/>
      <c r="B9" s="278"/>
      <c r="C9" s="278"/>
      <c r="D9" s="278"/>
      <c r="E9" s="279"/>
      <c r="F9" s="279"/>
      <c r="G9" s="279"/>
      <c r="H9" s="279"/>
      <c r="I9" s="87" t="s">
        <v>16</v>
      </c>
      <c r="J9" s="87" t="s">
        <v>17</v>
      </c>
      <c r="K9" s="279"/>
      <c r="L9" s="280"/>
    </row>
    <row r="10" spans="1:12" ht="39" customHeight="1" x14ac:dyDescent="0.25">
      <c r="A10" s="384">
        <v>1</v>
      </c>
      <c r="B10" s="283" t="s">
        <v>18</v>
      </c>
      <c r="C10" s="283" t="s">
        <v>153</v>
      </c>
      <c r="D10" s="284" t="s">
        <v>20</v>
      </c>
      <c r="E10" s="285">
        <v>20</v>
      </c>
      <c r="F10" s="386"/>
      <c r="G10" s="387"/>
      <c r="H10" s="387">
        <f>G10*E10</f>
        <v>0</v>
      </c>
      <c r="I10" s="388"/>
      <c r="J10" s="387">
        <f>I10*G10</f>
        <v>0</v>
      </c>
      <c r="K10" s="387">
        <f>J10*G10</f>
        <v>0</v>
      </c>
      <c r="L10" s="344">
        <f>K10*E10</f>
        <v>0</v>
      </c>
    </row>
    <row r="11" spans="1:12" ht="27" customHeight="1" x14ac:dyDescent="0.25">
      <c r="A11" s="35">
        <v>2</v>
      </c>
      <c r="B11" s="44" t="s">
        <v>275</v>
      </c>
      <c r="C11" s="44" t="s">
        <v>276</v>
      </c>
      <c r="D11" s="37" t="s">
        <v>23</v>
      </c>
      <c r="E11" s="38">
        <v>4</v>
      </c>
      <c r="F11" s="323"/>
      <c r="G11" s="40"/>
      <c r="H11" s="40">
        <f t="shared" ref="H11:H69" si="0">G11*E11</f>
        <v>0</v>
      </c>
      <c r="I11" s="41"/>
      <c r="J11" s="40">
        <f t="shared" ref="J11:J69" si="1">I11*G11</f>
        <v>0</v>
      </c>
      <c r="K11" s="40">
        <f t="shared" ref="K11:K69" si="2">J11*G11</f>
        <v>0</v>
      </c>
      <c r="L11" s="42">
        <f t="shared" ref="L11:L69" si="3">K11*E11</f>
        <v>0</v>
      </c>
    </row>
    <row r="12" spans="1:12" ht="20.25" customHeight="1" x14ac:dyDescent="0.25">
      <c r="A12" s="35">
        <v>3</v>
      </c>
      <c r="B12" s="44" t="s">
        <v>26</v>
      </c>
      <c r="C12" s="44" t="s">
        <v>27</v>
      </c>
      <c r="D12" s="37" t="s">
        <v>23</v>
      </c>
      <c r="E12" s="38">
        <v>10</v>
      </c>
      <c r="F12" s="323"/>
      <c r="G12" s="40"/>
      <c r="H12" s="40">
        <f t="shared" si="0"/>
        <v>0</v>
      </c>
      <c r="I12" s="41"/>
      <c r="J12" s="40">
        <f t="shared" si="1"/>
        <v>0</v>
      </c>
      <c r="K12" s="40">
        <f t="shared" si="2"/>
        <v>0</v>
      </c>
      <c r="L12" s="42">
        <f t="shared" si="3"/>
        <v>0</v>
      </c>
    </row>
    <row r="13" spans="1:12" ht="16.5" customHeight="1" x14ac:dyDescent="0.25">
      <c r="A13" s="35">
        <v>4</v>
      </c>
      <c r="B13" s="44" t="s">
        <v>26</v>
      </c>
      <c r="C13" s="44" t="s">
        <v>28</v>
      </c>
      <c r="D13" s="37" t="s">
        <v>23</v>
      </c>
      <c r="E13" s="38">
        <v>10</v>
      </c>
      <c r="F13" s="323"/>
      <c r="G13" s="40"/>
      <c r="H13" s="40">
        <f t="shared" si="0"/>
        <v>0</v>
      </c>
      <c r="I13" s="41"/>
      <c r="J13" s="40">
        <f t="shared" si="1"/>
        <v>0</v>
      </c>
      <c r="K13" s="40">
        <f t="shared" si="2"/>
        <v>0</v>
      </c>
      <c r="L13" s="42">
        <f t="shared" si="3"/>
        <v>0</v>
      </c>
    </row>
    <row r="14" spans="1:12" ht="69.75" customHeight="1" x14ac:dyDescent="0.25">
      <c r="A14" s="35">
        <v>5</v>
      </c>
      <c r="B14" s="44" t="s">
        <v>29</v>
      </c>
      <c r="C14" s="44" t="s">
        <v>564</v>
      </c>
      <c r="D14" s="37" t="s">
        <v>23</v>
      </c>
      <c r="E14" s="38">
        <v>6</v>
      </c>
      <c r="F14" s="323"/>
      <c r="G14" s="40"/>
      <c r="H14" s="40">
        <f t="shared" si="0"/>
        <v>0</v>
      </c>
      <c r="I14" s="41"/>
      <c r="J14" s="40">
        <f t="shared" si="1"/>
        <v>0</v>
      </c>
      <c r="K14" s="40">
        <f t="shared" si="2"/>
        <v>0</v>
      </c>
      <c r="L14" s="42">
        <f t="shared" si="3"/>
        <v>0</v>
      </c>
    </row>
    <row r="15" spans="1:12" ht="54" customHeight="1" x14ac:dyDescent="0.25">
      <c r="A15" s="35">
        <v>6</v>
      </c>
      <c r="B15" s="44" t="s">
        <v>277</v>
      </c>
      <c r="C15" s="44" t="s">
        <v>278</v>
      </c>
      <c r="D15" s="37" t="s">
        <v>279</v>
      </c>
      <c r="E15" s="38">
        <v>1</v>
      </c>
      <c r="F15" s="323"/>
      <c r="G15" s="40"/>
      <c r="H15" s="40">
        <f t="shared" si="0"/>
        <v>0</v>
      </c>
      <c r="I15" s="41"/>
      <c r="J15" s="40">
        <f t="shared" si="1"/>
        <v>0</v>
      </c>
      <c r="K15" s="40">
        <f t="shared" si="2"/>
        <v>0</v>
      </c>
      <c r="L15" s="42">
        <f t="shared" si="3"/>
        <v>0</v>
      </c>
    </row>
    <row r="16" spans="1:12" ht="60.75" customHeight="1" x14ac:dyDescent="0.25">
      <c r="A16" s="35">
        <v>7</v>
      </c>
      <c r="B16" s="44" t="s">
        <v>33</v>
      </c>
      <c r="C16" s="44" t="s">
        <v>34</v>
      </c>
      <c r="D16" s="37" t="s">
        <v>35</v>
      </c>
      <c r="E16" s="38">
        <v>6</v>
      </c>
      <c r="F16" s="323"/>
      <c r="G16" s="40"/>
      <c r="H16" s="40">
        <f t="shared" si="0"/>
        <v>0</v>
      </c>
      <c r="I16" s="41"/>
      <c r="J16" s="40">
        <f t="shared" si="1"/>
        <v>0</v>
      </c>
      <c r="K16" s="40">
        <f t="shared" si="2"/>
        <v>0</v>
      </c>
      <c r="L16" s="42">
        <f t="shared" si="3"/>
        <v>0</v>
      </c>
    </row>
    <row r="17" spans="1:12" ht="45" customHeight="1" x14ac:dyDescent="0.25">
      <c r="A17" s="35">
        <v>8</v>
      </c>
      <c r="B17" s="44" t="s">
        <v>43</v>
      </c>
      <c r="C17" s="44" t="s">
        <v>694</v>
      </c>
      <c r="D17" s="37" t="s">
        <v>23</v>
      </c>
      <c r="E17" s="38">
        <v>10</v>
      </c>
      <c r="F17" s="323"/>
      <c r="G17" s="40"/>
      <c r="H17" s="40">
        <f t="shared" si="0"/>
        <v>0</v>
      </c>
      <c r="I17" s="41"/>
      <c r="J17" s="40">
        <f t="shared" si="1"/>
        <v>0</v>
      </c>
      <c r="K17" s="40">
        <f t="shared" si="2"/>
        <v>0</v>
      </c>
      <c r="L17" s="42">
        <f t="shared" si="3"/>
        <v>0</v>
      </c>
    </row>
    <row r="18" spans="1:12" ht="47.25" customHeight="1" x14ac:dyDescent="0.25">
      <c r="A18" s="35">
        <v>9</v>
      </c>
      <c r="B18" s="44" t="s">
        <v>39</v>
      </c>
      <c r="C18" s="44" t="s">
        <v>40</v>
      </c>
      <c r="D18" s="37" t="s">
        <v>23</v>
      </c>
      <c r="E18" s="38">
        <v>20</v>
      </c>
      <c r="F18" s="323"/>
      <c r="G18" s="40"/>
      <c r="H18" s="40">
        <f t="shared" si="0"/>
        <v>0</v>
      </c>
      <c r="I18" s="41"/>
      <c r="J18" s="40">
        <f t="shared" si="1"/>
        <v>0</v>
      </c>
      <c r="K18" s="40">
        <f t="shared" si="2"/>
        <v>0</v>
      </c>
      <c r="L18" s="42">
        <f t="shared" si="3"/>
        <v>0</v>
      </c>
    </row>
    <row r="19" spans="1:12" ht="19.5" customHeight="1" x14ac:dyDescent="0.25">
      <c r="A19" s="35">
        <v>10</v>
      </c>
      <c r="B19" s="44" t="s">
        <v>39</v>
      </c>
      <c r="C19" s="44" t="s">
        <v>281</v>
      </c>
      <c r="D19" s="37" t="s">
        <v>23</v>
      </c>
      <c r="E19" s="38">
        <v>1</v>
      </c>
      <c r="F19" s="323"/>
      <c r="G19" s="40"/>
      <c r="H19" s="40">
        <f t="shared" si="0"/>
        <v>0</v>
      </c>
      <c r="I19" s="41"/>
      <c r="J19" s="40">
        <f t="shared" si="1"/>
        <v>0</v>
      </c>
      <c r="K19" s="40">
        <f t="shared" si="2"/>
        <v>0</v>
      </c>
      <c r="L19" s="42">
        <f t="shared" si="3"/>
        <v>0</v>
      </c>
    </row>
    <row r="20" spans="1:12" ht="33" customHeight="1" x14ac:dyDescent="0.25">
      <c r="A20" s="35">
        <v>11</v>
      </c>
      <c r="B20" s="44" t="s">
        <v>158</v>
      </c>
      <c r="C20" s="44" t="s">
        <v>566</v>
      </c>
      <c r="D20" s="37" t="s">
        <v>23</v>
      </c>
      <c r="E20" s="38">
        <v>1</v>
      </c>
      <c r="F20" s="323"/>
      <c r="G20" s="40"/>
      <c r="H20" s="40">
        <f t="shared" si="0"/>
        <v>0</v>
      </c>
      <c r="I20" s="41"/>
      <c r="J20" s="40">
        <f t="shared" si="1"/>
        <v>0</v>
      </c>
      <c r="K20" s="40">
        <f t="shared" si="2"/>
        <v>0</v>
      </c>
      <c r="L20" s="42">
        <f t="shared" si="3"/>
        <v>0</v>
      </c>
    </row>
    <row r="21" spans="1:12" ht="26.25" customHeight="1" x14ac:dyDescent="0.25">
      <c r="A21" s="35">
        <v>12</v>
      </c>
      <c r="B21" s="44" t="s">
        <v>528</v>
      </c>
      <c r="C21" s="44" t="s">
        <v>695</v>
      </c>
      <c r="D21" s="37" t="s">
        <v>23</v>
      </c>
      <c r="E21" s="38">
        <v>1</v>
      </c>
      <c r="F21" s="323"/>
      <c r="G21" s="40"/>
      <c r="H21" s="40">
        <f t="shared" si="0"/>
        <v>0</v>
      </c>
      <c r="I21" s="41"/>
      <c r="J21" s="40">
        <f t="shared" si="1"/>
        <v>0</v>
      </c>
      <c r="K21" s="40">
        <f t="shared" si="2"/>
        <v>0</v>
      </c>
      <c r="L21" s="42">
        <f t="shared" si="3"/>
        <v>0</v>
      </c>
    </row>
    <row r="22" spans="1:12" ht="41.25" customHeight="1" x14ac:dyDescent="0.25">
      <c r="A22" s="35">
        <v>13</v>
      </c>
      <c r="B22" s="44" t="s">
        <v>43</v>
      </c>
      <c r="C22" s="44" t="s">
        <v>44</v>
      </c>
      <c r="D22" s="37" t="s">
        <v>23</v>
      </c>
      <c r="E22" s="38">
        <v>2</v>
      </c>
      <c r="F22" s="323"/>
      <c r="G22" s="40"/>
      <c r="H22" s="40">
        <f t="shared" si="0"/>
        <v>0</v>
      </c>
      <c r="I22" s="41"/>
      <c r="J22" s="40">
        <f t="shared" si="1"/>
        <v>0</v>
      </c>
      <c r="K22" s="40">
        <f t="shared" si="2"/>
        <v>0</v>
      </c>
      <c r="L22" s="42">
        <f t="shared" si="3"/>
        <v>0</v>
      </c>
    </row>
    <row r="23" spans="1:12" ht="27" customHeight="1" x14ac:dyDescent="0.25">
      <c r="A23" s="35">
        <v>14</v>
      </c>
      <c r="B23" s="44" t="s">
        <v>244</v>
      </c>
      <c r="C23" s="44" t="s">
        <v>245</v>
      </c>
      <c r="D23" s="37" t="s">
        <v>23</v>
      </c>
      <c r="E23" s="38">
        <v>4</v>
      </c>
      <c r="F23" s="323"/>
      <c r="G23" s="40"/>
      <c r="H23" s="40">
        <f t="shared" si="0"/>
        <v>0</v>
      </c>
      <c r="I23" s="41"/>
      <c r="J23" s="40">
        <f t="shared" si="1"/>
        <v>0</v>
      </c>
      <c r="K23" s="40">
        <f t="shared" si="2"/>
        <v>0</v>
      </c>
      <c r="L23" s="42">
        <f t="shared" si="3"/>
        <v>0</v>
      </c>
    </row>
    <row r="24" spans="1:12" ht="39" customHeight="1" x14ac:dyDescent="0.25">
      <c r="A24" s="35">
        <v>15</v>
      </c>
      <c r="B24" s="44" t="s">
        <v>162</v>
      </c>
      <c r="C24" s="44" t="s">
        <v>163</v>
      </c>
      <c r="D24" s="37" t="s">
        <v>23</v>
      </c>
      <c r="E24" s="38">
        <v>4</v>
      </c>
      <c r="F24" s="323"/>
      <c r="G24" s="40"/>
      <c r="H24" s="40">
        <f t="shared" si="0"/>
        <v>0</v>
      </c>
      <c r="I24" s="41"/>
      <c r="J24" s="40">
        <f t="shared" si="1"/>
        <v>0</v>
      </c>
      <c r="K24" s="40">
        <f t="shared" si="2"/>
        <v>0</v>
      </c>
      <c r="L24" s="42">
        <f t="shared" si="3"/>
        <v>0</v>
      </c>
    </row>
    <row r="25" spans="1:12" ht="36" customHeight="1" x14ac:dyDescent="0.25">
      <c r="A25" s="35">
        <v>16</v>
      </c>
      <c r="B25" s="44" t="s">
        <v>45</v>
      </c>
      <c r="C25" s="44" t="s">
        <v>284</v>
      </c>
      <c r="D25" s="37" t="s">
        <v>23</v>
      </c>
      <c r="E25" s="38">
        <v>4</v>
      </c>
      <c r="F25" s="323"/>
      <c r="G25" s="40"/>
      <c r="H25" s="40">
        <f t="shared" si="0"/>
        <v>0</v>
      </c>
      <c r="I25" s="41"/>
      <c r="J25" s="40">
        <f t="shared" si="1"/>
        <v>0</v>
      </c>
      <c r="K25" s="40">
        <f t="shared" si="2"/>
        <v>0</v>
      </c>
      <c r="L25" s="42">
        <f t="shared" si="3"/>
        <v>0</v>
      </c>
    </row>
    <row r="26" spans="1:12" ht="52.5" customHeight="1" x14ac:dyDescent="0.25">
      <c r="A26" s="35">
        <v>17</v>
      </c>
      <c r="B26" s="44" t="s">
        <v>47</v>
      </c>
      <c r="C26" s="44" t="s">
        <v>48</v>
      </c>
      <c r="D26" s="37" t="s">
        <v>35</v>
      </c>
      <c r="E26" s="38">
        <v>5</v>
      </c>
      <c r="F26" s="323"/>
      <c r="G26" s="40"/>
      <c r="H26" s="40">
        <f t="shared" si="0"/>
        <v>0</v>
      </c>
      <c r="I26" s="41"/>
      <c r="J26" s="40">
        <f t="shared" si="1"/>
        <v>0</v>
      </c>
      <c r="K26" s="40">
        <f t="shared" si="2"/>
        <v>0</v>
      </c>
      <c r="L26" s="42">
        <f t="shared" si="3"/>
        <v>0</v>
      </c>
    </row>
    <row r="27" spans="1:12" ht="29.25" customHeight="1" x14ac:dyDescent="0.25">
      <c r="A27" s="35">
        <v>18</v>
      </c>
      <c r="B27" s="521" t="s">
        <v>49</v>
      </c>
      <c r="C27" s="49" t="s">
        <v>166</v>
      </c>
      <c r="D27" s="37" t="s">
        <v>23</v>
      </c>
      <c r="E27" s="38">
        <v>20</v>
      </c>
      <c r="F27" s="323"/>
      <c r="G27" s="40"/>
      <c r="H27" s="40">
        <f t="shared" si="0"/>
        <v>0</v>
      </c>
      <c r="I27" s="41"/>
      <c r="J27" s="40">
        <f t="shared" si="1"/>
        <v>0</v>
      </c>
      <c r="K27" s="40">
        <f t="shared" si="2"/>
        <v>0</v>
      </c>
      <c r="L27" s="42">
        <f t="shared" si="3"/>
        <v>0</v>
      </c>
    </row>
    <row r="28" spans="1:12" ht="27.75" customHeight="1" x14ac:dyDescent="0.25">
      <c r="A28" s="35">
        <v>19</v>
      </c>
      <c r="B28" s="44" t="s">
        <v>49</v>
      </c>
      <c r="C28" s="44" t="s">
        <v>459</v>
      </c>
      <c r="D28" s="37" t="s">
        <v>23</v>
      </c>
      <c r="E28" s="38">
        <v>20</v>
      </c>
      <c r="F28" s="323"/>
      <c r="G28" s="40"/>
      <c r="H28" s="40">
        <f t="shared" si="0"/>
        <v>0</v>
      </c>
      <c r="I28" s="41"/>
      <c r="J28" s="40">
        <f t="shared" si="1"/>
        <v>0</v>
      </c>
      <c r="K28" s="40">
        <f t="shared" si="2"/>
        <v>0</v>
      </c>
      <c r="L28" s="42">
        <f t="shared" si="3"/>
        <v>0</v>
      </c>
    </row>
    <row r="29" spans="1:12" ht="40.5" customHeight="1" x14ac:dyDescent="0.25">
      <c r="A29" s="35">
        <v>20</v>
      </c>
      <c r="B29" s="44" t="s">
        <v>49</v>
      </c>
      <c r="C29" s="44" t="s">
        <v>167</v>
      </c>
      <c r="D29" s="37" t="s">
        <v>23</v>
      </c>
      <c r="E29" s="38">
        <v>20</v>
      </c>
      <c r="F29" s="323"/>
      <c r="G29" s="40"/>
      <c r="H29" s="40">
        <f t="shared" si="0"/>
        <v>0</v>
      </c>
      <c r="I29" s="41"/>
      <c r="J29" s="40">
        <f t="shared" si="1"/>
        <v>0</v>
      </c>
      <c r="K29" s="40">
        <f t="shared" si="2"/>
        <v>0</v>
      </c>
      <c r="L29" s="42">
        <f t="shared" si="3"/>
        <v>0</v>
      </c>
    </row>
    <row r="30" spans="1:12" ht="21" customHeight="1" x14ac:dyDescent="0.25">
      <c r="A30" s="35">
        <v>21</v>
      </c>
      <c r="B30" s="44" t="s">
        <v>53</v>
      </c>
      <c r="C30" s="44" t="s">
        <v>54</v>
      </c>
      <c r="D30" s="37" t="s">
        <v>23</v>
      </c>
      <c r="E30" s="38">
        <v>5</v>
      </c>
      <c r="F30" s="323"/>
      <c r="G30" s="40"/>
      <c r="H30" s="40">
        <f t="shared" si="0"/>
        <v>0</v>
      </c>
      <c r="I30" s="41"/>
      <c r="J30" s="40">
        <f t="shared" si="1"/>
        <v>0</v>
      </c>
      <c r="K30" s="40">
        <f t="shared" si="2"/>
        <v>0</v>
      </c>
      <c r="L30" s="42">
        <f t="shared" si="3"/>
        <v>0</v>
      </c>
    </row>
    <row r="31" spans="1:12" ht="31.5" customHeight="1" x14ac:dyDescent="0.25">
      <c r="A31" s="35">
        <v>22</v>
      </c>
      <c r="B31" s="44" t="s">
        <v>55</v>
      </c>
      <c r="C31" s="44" t="s">
        <v>568</v>
      </c>
      <c r="D31" s="37" t="s">
        <v>23</v>
      </c>
      <c r="E31" s="38">
        <v>5</v>
      </c>
      <c r="F31" s="323"/>
      <c r="G31" s="40"/>
      <c r="H31" s="40">
        <f t="shared" si="0"/>
        <v>0</v>
      </c>
      <c r="I31" s="41"/>
      <c r="J31" s="40">
        <f t="shared" si="1"/>
        <v>0</v>
      </c>
      <c r="K31" s="40">
        <f t="shared" si="2"/>
        <v>0</v>
      </c>
      <c r="L31" s="42">
        <f t="shared" si="3"/>
        <v>0</v>
      </c>
    </row>
    <row r="32" spans="1:12" ht="36.75" customHeight="1" x14ac:dyDescent="0.25">
      <c r="A32" s="35">
        <v>23</v>
      </c>
      <c r="B32" s="44" t="s">
        <v>57</v>
      </c>
      <c r="C32" s="44" t="s">
        <v>58</v>
      </c>
      <c r="D32" s="37" t="s">
        <v>23</v>
      </c>
      <c r="E32" s="38">
        <v>5</v>
      </c>
      <c r="F32" s="323"/>
      <c r="G32" s="40"/>
      <c r="H32" s="40">
        <f t="shared" si="0"/>
        <v>0</v>
      </c>
      <c r="I32" s="41"/>
      <c r="J32" s="40">
        <f t="shared" si="1"/>
        <v>0</v>
      </c>
      <c r="K32" s="40">
        <f t="shared" si="2"/>
        <v>0</v>
      </c>
      <c r="L32" s="42">
        <f t="shared" si="3"/>
        <v>0</v>
      </c>
    </row>
    <row r="33" spans="1:12" ht="36" customHeight="1" x14ac:dyDescent="0.25">
      <c r="A33" s="35">
        <v>24</v>
      </c>
      <c r="B33" s="44" t="s">
        <v>59</v>
      </c>
      <c r="C33" s="44" t="s">
        <v>620</v>
      </c>
      <c r="D33" s="37" t="s">
        <v>35</v>
      </c>
      <c r="E33" s="38">
        <v>5</v>
      </c>
      <c r="F33" s="323"/>
      <c r="G33" s="40"/>
      <c r="H33" s="40">
        <f t="shared" si="0"/>
        <v>0</v>
      </c>
      <c r="I33" s="41"/>
      <c r="J33" s="40">
        <f t="shared" si="1"/>
        <v>0</v>
      </c>
      <c r="K33" s="40">
        <f t="shared" si="2"/>
        <v>0</v>
      </c>
      <c r="L33" s="42">
        <f t="shared" si="3"/>
        <v>0</v>
      </c>
    </row>
    <row r="34" spans="1:12" ht="19.5" customHeight="1" x14ac:dyDescent="0.25">
      <c r="A34" s="35">
        <v>25</v>
      </c>
      <c r="B34" s="44" t="s">
        <v>61</v>
      </c>
      <c r="C34" s="44" t="s">
        <v>62</v>
      </c>
      <c r="D34" s="37" t="s">
        <v>35</v>
      </c>
      <c r="E34" s="38">
        <v>9</v>
      </c>
      <c r="F34" s="323"/>
      <c r="G34" s="40"/>
      <c r="H34" s="40">
        <f t="shared" si="0"/>
        <v>0</v>
      </c>
      <c r="I34" s="41"/>
      <c r="J34" s="40">
        <f t="shared" si="1"/>
        <v>0</v>
      </c>
      <c r="K34" s="40">
        <f t="shared" si="2"/>
        <v>0</v>
      </c>
      <c r="L34" s="42">
        <f t="shared" si="3"/>
        <v>0</v>
      </c>
    </row>
    <row r="35" spans="1:12" ht="23.25" customHeight="1" x14ac:dyDescent="0.25">
      <c r="A35" s="35">
        <v>26</v>
      </c>
      <c r="B35" s="44" t="s">
        <v>351</v>
      </c>
      <c r="C35" s="44" t="s">
        <v>352</v>
      </c>
      <c r="D35" s="37" t="s">
        <v>35</v>
      </c>
      <c r="E35" s="38">
        <v>9</v>
      </c>
      <c r="F35" s="323"/>
      <c r="G35" s="40"/>
      <c r="H35" s="40">
        <f t="shared" si="0"/>
        <v>0</v>
      </c>
      <c r="I35" s="41"/>
      <c r="J35" s="40">
        <f t="shared" si="1"/>
        <v>0</v>
      </c>
      <c r="K35" s="40">
        <f t="shared" si="2"/>
        <v>0</v>
      </c>
      <c r="L35" s="42">
        <f t="shared" si="3"/>
        <v>0</v>
      </c>
    </row>
    <row r="36" spans="1:12" ht="24.75" customHeight="1" x14ac:dyDescent="0.25">
      <c r="A36" s="35">
        <v>27</v>
      </c>
      <c r="B36" s="44" t="s">
        <v>65</v>
      </c>
      <c r="C36" s="44" t="s">
        <v>66</v>
      </c>
      <c r="D36" s="37" t="s">
        <v>35</v>
      </c>
      <c r="E36" s="38">
        <v>10</v>
      </c>
      <c r="F36" s="323"/>
      <c r="G36" s="40"/>
      <c r="H36" s="40">
        <f t="shared" si="0"/>
        <v>0</v>
      </c>
      <c r="I36" s="41"/>
      <c r="J36" s="40">
        <f t="shared" si="1"/>
        <v>0</v>
      </c>
      <c r="K36" s="40">
        <f t="shared" si="2"/>
        <v>0</v>
      </c>
      <c r="L36" s="42">
        <f t="shared" si="3"/>
        <v>0</v>
      </c>
    </row>
    <row r="37" spans="1:12" ht="25.5" customHeight="1" x14ac:dyDescent="0.25">
      <c r="A37" s="35">
        <v>28</v>
      </c>
      <c r="B37" s="44" t="s">
        <v>65</v>
      </c>
      <c r="C37" s="44" t="s">
        <v>67</v>
      </c>
      <c r="D37" s="37" t="s">
        <v>35</v>
      </c>
      <c r="E37" s="38">
        <v>10</v>
      </c>
      <c r="F37" s="323"/>
      <c r="G37" s="40"/>
      <c r="H37" s="40">
        <f t="shared" si="0"/>
        <v>0</v>
      </c>
      <c r="I37" s="41"/>
      <c r="J37" s="40">
        <f t="shared" si="1"/>
        <v>0</v>
      </c>
      <c r="K37" s="40">
        <f t="shared" si="2"/>
        <v>0</v>
      </c>
      <c r="L37" s="42">
        <f t="shared" si="3"/>
        <v>0</v>
      </c>
    </row>
    <row r="38" spans="1:12" ht="22.5" x14ac:dyDescent="0.25">
      <c r="A38" s="35">
        <v>29</v>
      </c>
      <c r="B38" s="44" t="s">
        <v>68</v>
      </c>
      <c r="C38" s="44" t="s">
        <v>69</v>
      </c>
      <c r="D38" s="37" t="s">
        <v>35</v>
      </c>
      <c r="E38" s="38">
        <v>5</v>
      </c>
      <c r="F38" s="323"/>
      <c r="G38" s="40"/>
      <c r="H38" s="40">
        <f t="shared" si="0"/>
        <v>0</v>
      </c>
      <c r="I38" s="41"/>
      <c r="J38" s="40">
        <f t="shared" si="1"/>
        <v>0</v>
      </c>
      <c r="K38" s="40">
        <f t="shared" si="2"/>
        <v>0</v>
      </c>
      <c r="L38" s="42">
        <f t="shared" si="3"/>
        <v>0</v>
      </c>
    </row>
    <row r="39" spans="1:12" ht="27.75" customHeight="1" x14ac:dyDescent="0.25">
      <c r="A39" s="35">
        <v>30</v>
      </c>
      <c r="B39" s="44" t="s">
        <v>68</v>
      </c>
      <c r="C39" s="44" t="s">
        <v>70</v>
      </c>
      <c r="D39" s="37" t="s">
        <v>35</v>
      </c>
      <c r="E39" s="38">
        <v>5</v>
      </c>
      <c r="F39" s="323"/>
      <c r="G39" s="40"/>
      <c r="H39" s="40">
        <f t="shared" si="0"/>
        <v>0</v>
      </c>
      <c r="I39" s="41"/>
      <c r="J39" s="40">
        <f t="shared" si="1"/>
        <v>0</v>
      </c>
      <c r="K39" s="40">
        <f t="shared" si="2"/>
        <v>0</v>
      </c>
      <c r="L39" s="42">
        <f t="shared" si="3"/>
        <v>0</v>
      </c>
    </row>
    <row r="40" spans="1:12" ht="48" customHeight="1" x14ac:dyDescent="0.25">
      <c r="A40" s="35">
        <v>31</v>
      </c>
      <c r="B40" s="44" t="s">
        <v>63</v>
      </c>
      <c r="C40" s="44" t="s">
        <v>64</v>
      </c>
      <c r="D40" s="37" t="s">
        <v>23</v>
      </c>
      <c r="E40" s="38">
        <v>2</v>
      </c>
      <c r="F40" s="323"/>
      <c r="G40" s="40"/>
      <c r="H40" s="40">
        <f t="shared" si="0"/>
        <v>0</v>
      </c>
      <c r="I40" s="41"/>
      <c r="J40" s="40">
        <f t="shared" si="1"/>
        <v>0</v>
      </c>
      <c r="K40" s="40">
        <f t="shared" si="2"/>
        <v>0</v>
      </c>
      <c r="L40" s="42">
        <f t="shared" si="3"/>
        <v>0</v>
      </c>
    </row>
    <row r="41" spans="1:12" ht="35.25" customHeight="1" x14ac:dyDescent="0.25">
      <c r="A41" s="35">
        <v>32</v>
      </c>
      <c r="B41" s="44" t="s">
        <v>407</v>
      </c>
      <c r="C41" s="44" t="s">
        <v>648</v>
      </c>
      <c r="D41" s="37" t="s">
        <v>23</v>
      </c>
      <c r="E41" s="38">
        <v>2</v>
      </c>
      <c r="F41" s="323"/>
      <c r="G41" s="40"/>
      <c r="H41" s="40">
        <f t="shared" si="0"/>
        <v>0</v>
      </c>
      <c r="I41" s="41"/>
      <c r="J41" s="40">
        <f t="shared" si="1"/>
        <v>0</v>
      </c>
      <c r="K41" s="40">
        <f t="shared" si="2"/>
        <v>0</v>
      </c>
      <c r="L41" s="42">
        <f t="shared" si="3"/>
        <v>0</v>
      </c>
    </row>
    <row r="42" spans="1:12" ht="43.5" customHeight="1" x14ac:dyDescent="0.25">
      <c r="A42" s="35">
        <v>33</v>
      </c>
      <c r="B42" s="44" t="s">
        <v>407</v>
      </c>
      <c r="C42" s="44" t="s">
        <v>408</v>
      </c>
      <c r="D42" s="37" t="s">
        <v>23</v>
      </c>
      <c r="E42" s="38">
        <v>3</v>
      </c>
      <c r="F42" s="323"/>
      <c r="G42" s="40"/>
      <c r="H42" s="40">
        <f t="shared" si="0"/>
        <v>0</v>
      </c>
      <c r="I42" s="41"/>
      <c r="J42" s="40">
        <f t="shared" si="1"/>
        <v>0</v>
      </c>
      <c r="K42" s="40">
        <f t="shared" si="2"/>
        <v>0</v>
      </c>
      <c r="L42" s="42">
        <f t="shared" si="3"/>
        <v>0</v>
      </c>
    </row>
    <row r="43" spans="1:12" ht="56.25" x14ac:dyDescent="0.25">
      <c r="A43" s="35">
        <v>34</v>
      </c>
      <c r="B43" s="44" t="s">
        <v>171</v>
      </c>
      <c r="C43" s="44" t="s">
        <v>292</v>
      </c>
      <c r="D43" s="37" t="s">
        <v>23</v>
      </c>
      <c r="E43" s="38">
        <v>5</v>
      </c>
      <c r="F43" s="323"/>
      <c r="G43" s="40"/>
      <c r="H43" s="40">
        <f t="shared" si="0"/>
        <v>0</v>
      </c>
      <c r="I43" s="41"/>
      <c r="J43" s="40">
        <f t="shared" si="1"/>
        <v>0</v>
      </c>
      <c r="K43" s="40">
        <f t="shared" si="2"/>
        <v>0</v>
      </c>
      <c r="L43" s="42">
        <f t="shared" si="3"/>
        <v>0</v>
      </c>
    </row>
    <row r="44" spans="1:12" ht="25.5" customHeight="1" x14ac:dyDescent="0.25">
      <c r="A44" s="35">
        <v>35</v>
      </c>
      <c r="B44" s="44" t="s">
        <v>78</v>
      </c>
      <c r="C44" s="44" t="s">
        <v>79</v>
      </c>
      <c r="D44" s="37" t="s">
        <v>23</v>
      </c>
      <c r="E44" s="38">
        <v>4</v>
      </c>
      <c r="F44" s="323"/>
      <c r="G44" s="40"/>
      <c r="H44" s="40">
        <f t="shared" si="0"/>
        <v>0</v>
      </c>
      <c r="I44" s="41"/>
      <c r="J44" s="40">
        <f t="shared" si="1"/>
        <v>0</v>
      </c>
      <c r="K44" s="40">
        <f t="shared" si="2"/>
        <v>0</v>
      </c>
      <c r="L44" s="42">
        <f t="shared" si="3"/>
        <v>0</v>
      </c>
    </row>
    <row r="45" spans="1:12" ht="52.5" customHeight="1" x14ac:dyDescent="0.25">
      <c r="A45" s="35">
        <v>36</v>
      </c>
      <c r="B45" s="44" t="s">
        <v>80</v>
      </c>
      <c r="C45" s="44" t="s">
        <v>83</v>
      </c>
      <c r="D45" s="37" t="s">
        <v>23</v>
      </c>
      <c r="E45" s="38">
        <v>4</v>
      </c>
      <c r="F45" s="323"/>
      <c r="G45" s="40"/>
      <c r="H45" s="40">
        <f t="shared" si="0"/>
        <v>0</v>
      </c>
      <c r="I45" s="41"/>
      <c r="J45" s="40">
        <f t="shared" si="1"/>
        <v>0</v>
      </c>
      <c r="K45" s="40">
        <f t="shared" si="2"/>
        <v>0</v>
      </c>
      <c r="L45" s="42">
        <f t="shared" si="3"/>
        <v>0</v>
      </c>
    </row>
    <row r="46" spans="1:12" ht="56.25" x14ac:dyDescent="0.25">
      <c r="A46" s="35">
        <v>37</v>
      </c>
      <c r="B46" s="44" t="s">
        <v>84</v>
      </c>
      <c r="C46" s="44" t="s">
        <v>674</v>
      </c>
      <c r="D46" s="37" t="s">
        <v>23</v>
      </c>
      <c r="E46" s="38">
        <v>1</v>
      </c>
      <c r="F46" s="323"/>
      <c r="G46" s="40"/>
      <c r="H46" s="40">
        <f t="shared" si="0"/>
        <v>0</v>
      </c>
      <c r="I46" s="41"/>
      <c r="J46" s="40">
        <f t="shared" si="1"/>
        <v>0</v>
      </c>
      <c r="K46" s="40">
        <f t="shared" si="2"/>
        <v>0</v>
      </c>
      <c r="L46" s="42">
        <f t="shared" si="3"/>
        <v>0</v>
      </c>
    </row>
    <row r="47" spans="1:12" ht="38.25" customHeight="1" x14ac:dyDescent="0.25">
      <c r="A47" s="35">
        <v>38</v>
      </c>
      <c r="B47" s="55" t="s">
        <v>87</v>
      </c>
      <c r="C47" s="55" t="s">
        <v>176</v>
      </c>
      <c r="D47" s="38" t="s">
        <v>23</v>
      </c>
      <c r="E47" s="38">
        <v>5</v>
      </c>
      <c r="F47" s="323"/>
      <c r="G47" s="40"/>
      <c r="H47" s="40">
        <f t="shared" si="0"/>
        <v>0</v>
      </c>
      <c r="I47" s="41"/>
      <c r="J47" s="40">
        <f t="shared" si="1"/>
        <v>0</v>
      </c>
      <c r="K47" s="40">
        <f t="shared" si="2"/>
        <v>0</v>
      </c>
      <c r="L47" s="42">
        <f t="shared" si="3"/>
        <v>0</v>
      </c>
    </row>
    <row r="48" spans="1:12" ht="38.25" customHeight="1" x14ac:dyDescent="0.25">
      <c r="A48" s="35">
        <v>39</v>
      </c>
      <c r="B48" s="55" t="s">
        <v>89</v>
      </c>
      <c r="C48" s="47" t="s">
        <v>252</v>
      </c>
      <c r="D48" s="38" t="s">
        <v>23</v>
      </c>
      <c r="E48" s="38">
        <v>5</v>
      </c>
      <c r="F48" s="323"/>
      <c r="G48" s="40"/>
      <c r="H48" s="40">
        <f t="shared" si="0"/>
        <v>0</v>
      </c>
      <c r="I48" s="41"/>
      <c r="J48" s="40">
        <f t="shared" si="1"/>
        <v>0</v>
      </c>
      <c r="K48" s="40">
        <f t="shared" si="2"/>
        <v>0</v>
      </c>
      <c r="L48" s="42">
        <f t="shared" si="3"/>
        <v>0</v>
      </c>
    </row>
    <row r="49" spans="1:12" ht="37.5" customHeight="1" x14ac:dyDescent="0.25">
      <c r="A49" s="35">
        <v>40</v>
      </c>
      <c r="B49" s="348" t="s">
        <v>89</v>
      </c>
      <c r="C49" s="44" t="s">
        <v>326</v>
      </c>
      <c r="D49" s="38" t="s">
        <v>23</v>
      </c>
      <c r="E49" s="38">
        <v>5</v>
      </c>
      <c r="F49" s="323"/>
      <c r="G49" s="40"/>
      <c r="H49" s="40">
        <f t="shared" si="0"/>
        <v>0</v>
      </c>
      <c r="I49" s="41"/>
      <c r="J49" s="40">
        <f t="shared" si="1"/>
        <v>0</v>
      </c>
      <c r="K49" s="40">
        <f t="shared" si="2"/>
        <v>0</v>
      </c>
      <c r="L49" s="42">
        <f t="shared" si="3"/>
        <v>0</v>
      </c>
    </row>
    <row r="50" spans="1:12" ht="43.5" customHeight="1" x14ac:dyDescent="0.25">
      <c r="A50" s="35">
        <v>41</v>
      </c>
      <c r="B50" s="348" t="s">
        <v>89</v>
      </c>
      <c r="C50" s="44" t="s">
        <v>177</v>
      </c>
      <c r="D50" s="38" t="s">
        <v>23</v>
      </c>
      <c r="E50" s="38">
        <v>5</v>
      </c>
      <c r="F50" s="323"/>
      <c r="G50" s="40"/>
      <c r="H50" s="40">
        <f t="shared" si="0"/>
        <v>0</v>
      </c>
      <c r="I50" s="41"/>
      <c r="J50" s="40">
        <f t="shared" si="1"/>
        <v>0</v>
      </c>
      <c r="K50" s="40">
        <f t="shared" si="2"/>
        <v>0</v>
      </c>
      <c r="L50" s="42">
        <f t="shared" si="3"/>
        <v>0</v>
      </c>
    </row>
    <row r="51" spans="1:12" ht="33.75" x14ac:dyDescent="0.25">
      <c r="A51" s="35">
        <v>42</v>
      </c>
      <c r="B51" s="522" t="s">
        <v>92</v>
      </c>
      <c r="C51" s="59" t="s">
        <v>178</v>
      </c>
      <c r="D51" s="38" t="s">
        <v>23</v>
      </c>
      <c r="E51" s="38">
        <v>10</v>
      </c>
      <c r="F51" s="323"/>
      <c r="G51" s="40"/>
      <c r="H51" s="40">
        <f t="shared" si="0"/>
        <v>0</v>
      </c>
      <c r="I51" s="41"/>
      <c r="J51" s="40">
        <f t="shared" si="1"/>
        <v>0</v>
      </c>
      <c r="K51" s="40">
        <f t="shared" si="2"/>
        <v>0</v>
      </c>
      <c r="L51" s="42">
        <f t="shared" si="3"/>
        <v>0</v>
      </c>
    </row>
    <row r="52" spans="1:12" ht="39" customHeight="1" x14ac:dyDescent="0.25">
      <c r="A52" s="35">
        <v>43</v>
      </c>
      <c r="B52" s="522" t="s">
        <v>92</v>
      </c>
      <c r="C52" s="47" t="s">
        <v>354</v>
      </c>
      <c r="D52" s="38" t="s">
        <v>23</v>
      </c>
      <c r="E52" s="38">
        <v>20</v>
      </c>
      <c r="F52" s="323"/>
      <c r="G52" s="40"/>
      <c r="H52" s="40">
        <f t="shared" si="0"/>
        <v>0</v>
      </c>
      <c r="I52" s="41"/>
      <c r="J52" s="40">
        <f t="shared" si="1"/>
        <v>0</v>
      </c>
      <c r="K52" s="40">
        <f t="shared" si="2"/>
        <v>0</v>
      </c>
      <c r="L52" s="42">
        <f t="shared" si="3"/>
        <v>0</v>
      </c>
    </row>
    <row r="53" spans="1:12" ht="34.5" customHeight="1" x14ac:dyDescent="0.25">
      <c r="A53" s="35">
        <v>44</v>
      </c>
      <c r="B53" s="522" t="s">
        <v>254</v>
      </c>
      <c r="C53" s="47" t="s">
        <v>255</v>
      </c>
      <c r="D53" s="38" t="s">
        <v>23</v>
      </c>
      <c r="E53" s="38">
        <v>2</v>
      </c>
      <c r="F53" s="323"/>
      <c r="G53" s="40"/>
      <c r="H53" s="40">
        <f t="shared" si="0"/>
        <v>0</v>
      </c>
      <c r="I53" s="41"/>
      <c r="J53" s="40">
        <f t="shared" si="1"/>
        <v>0</v>
      </c>
      <c r="K53" s="40">
        <f t="shared" si="2"/>
        <v>0</v>
      </c>
      <c r="L53" s="42">
        <f t="shared" si="3"/>
        <v>0</v>
      </c>
    </row>
    <row r="54" spans="1:12" ht="24" customHeight="1" x14ac:dyDescent="0.25">
      <c r="A54" s="35">
        <v>45</v>
      </c>
      <c r="B54" s="522" t="s">
        <v>179</v>
      </c>
      <c r="C54" s="47" t="s">
        <v>180</v>
      </c>
      <c r="D54" s="38" t="s">
        <v>99</v>
      </c>
      <c r="E54" s="38">
        <v>2</v>
      </c>
      <c r="F54" s="323"/>
      <c r="G54" s="40"/>
      <c r="H54" s="40">
        <f t="shared" si="0"/>
        <v>0</v>
      </c>
      <c r="I54" s="41"/>
      <c r="J54" s="40">
        <f t="shared" si="1"/>
        <v>0</v>
      </c>
      <c r="K54" s="40">
        <f t="shared" si="2"/>
        <v>0</v>
      </c>
      <c r="L54" s="42">
        <f t="shared" si="3"/>
        <v>0</v>
      </c>
    </row>
    <row r="55" spans="1:12" ht="39" customHeight="1" x14ac:dyDescent="0.25">
      <c r="A55" s="35">
        <v>46</v>
      </c>
      <c r="B55" s="522" t="s">
        <v>97</v>
      </c>
      <c r="C55" s="47" t="s">
        <v>181</v>
      </c>
      <c r="D55" s="38" t="s">
        <v>99</v>
      </c>
      <c r="E55" s="38">
        <v>3</v>
      </c>
      <c r="F55" s="323"/>
      <c r="G55" s="40"/>
      <c r="H55" s="40">
        <f t="shared" si="0"/>
        <v>0</v>
      </c>
      <c r="I55" s="41"/>
      <c r="J55" s="40">
        <f t="shared" si="1"/>
        <v>0</v>
      </c>
      <c r="K55" s="40">
        <f t="shared" si="2"/>
        <v>0</v>
      </c>
      <c r="L55" s="42">
        <f t="shared" si="3"/>
        <v>0</v>
      </c>
    </row>
    <row r="56" spans="1:12" ht="21.75" customHeight="1" x14ac:dyDescent="0.25">
      <c r="A56" s="35">
        <v>47</v>
      </c>
      <c r="B56" s="522" t="s">
        <v>100</v>
      </c>
      <c r="C56" s="59" t="s">
        <v>101</v>
      </c>
      <c r="D56" s="38" t="s">
        <v>23</v>
      </c>
      <c r="E56" s="38">
        <v>2</v>
      </c>
      <c r="F56" s="323"/>
      <c r="G56" s="40"/>
      <c r="H56" s="40">
        <f t="shared" si="0"/>
        <v>0</v>
      </c>
      <c r="I56" s="41"/>
      <c r="J56" s="40">
        <f t="shared" si="1"/>
        <v>0</v>
      </c>
      <c r="K56" s="40">
        <f t="shared" si="2"/>
        <v>0</v>
      </c>
      <c r="L56" s="42">
        <f t="shared" si="3"/>
        <v>0</v>
      </c>
    </row>
    <row r="57" spans="1:12" ht="29.25" customHeight="1" x14ac:dyDescent="0.25">
      <c r="A57" s="35">
        <v>48</v>
      </c>
      <c r="B57" s="51" t="s">
        <v>102</v>
      </c>
      <c r="C57" s="51" t="s">
        <v>480</v>
      </c>
      <c r="D57" s="46" t="s">
        <v>23</v>
      </c>
      <c r="E57" s="46">
        <v>4</v>
      </c>
      <c r="F57" s="323"/>
      <c r="G57" s="40"/>
      <c r="H57" s="40">
        <f t="shared" si="0"/>
        <v>0</v>
      </c>
      <c r="I57" s="41"/>
      <c r="J57" s="40">
        <f t="shared" si="1"/>
        <v>0</v>
      </c>
      <c r="K57" s="40">
        <f t="shared" si="2"/>
        <v>0</v>
      </c>
      <c r="L57" s="42">
        <f t="shared" si="3"/>
        <v>0</v>
      </c>
    </row>
    <row r="58" spans="1:12" ht="39.75" customHeight="1" x14ac:dyDescent="0.25">
      <c r="A58" s="35">
        <v>49</v>
      </c>
      <c r="B58" s="51" t="s">
        <v>104</v>
      </c>
      <c r="C58" s="44" t="s">
        <v>105</v>
      </c>
      <c r="D58" s="46" t="s">
        <v>23</v>
      </c>
      <c r="E58" s="46">
        <v>2</v>
      </c>
      <c r="F58" s="323"/>
      <c r="G58" s="40"/>
      <c r="H58" s="40">
        <f t="shared" si="0"/>
        <v>0</v>
      </c>
      <c r="I58" s="41"/>
      <c r="J58" s="40">
        <f t="shared" si="1"/>
        <v>0</v>
      </c>
      <c r="K58" s="40">
        <f t="shared" si="2"/>
        <v>0</v>
      </c>
      <c r="L58" s="42">
        <f t="shared" si="3"/>
        <v>0</v>
      </c>
    </row>
    <row r="59" spans="1:12" ht="33" customHeight="1" x14ac:dyDescent="0.25">
      <c r="A59" s="35">
        <v>50</v>
      </c>
      <c r="B59" s="51" t="s">
        <v>106</v>
      </c>
      <c r="C59" s="44" t="s">
        <v>107</v>
      </c>
      <c r="D59" s="46" t="s">
        <v>23</v>
      </c>
      <c r="E59" s="46">
        <v>2</v>
      </c>
      <c r="F59" s="323"/>
      <c r="G59" s="40"/>
      <c r="H59" s="40">
        <f t="shared" si="0"/>
        <v>0</v>
      </c>
      <c r="I59" s="41"/>
      <c r="J59" s="40">
        <f t="shared" si="1"/>
        <v>0</v>
      </c>
      <c r="K59" s="40">
        <f t="shared" si="2"/>
        <v>0</v>
      </c>
      <c r="L59" s="42">
        <f t="shared" si="3"/>
        <v>0</v>
      </c>
    </row>
    <row r="60" spans="1:12" ht="36.75" customHeight="1" x14ac:dyDescent="0.25">
      <c r="A60" s="35">
        <v>51</v>
      </c>
      <c r="B60" s="51" t="s">
        <v>108</v>
      </c>
      <c r="C60" s="51" t="s">
        <v>652</v>
      </c>
      <c r="D60" s="46" t="s">
        <v>110</v>
      </c>
      <c r="E60" s="46">
        <v>1</v>
      </c>
      <c r="F60" s="323"/>
      <c r="G60" s="40"/>
      <c r="H60" s="40">
        <f t="shared" si="0"/>
        <v>0</v>
      </c>
      <c r="I60" s="41"/>
      <c r="J60" s="40">
        <f t="shared" si="1"/>
        <v>0</v>
      </c>
      <c r="K60" s="40">
        <f t="shared" si="2"/>
        <v>0</v>
      </c>
      <c r="L60" s="42">
        <f t="shared" si="3"/>
        <v>0</v>
      </c>
    </row>
    <row r="61" spans="1:12" ht="33.75" x14ac:dyDescent="0.25">
      <c r="A61" s="35">
        <v>52</v>
      </c>
      <c r="B61" s="51" t="s">
        <v>108</v>
      </c>
      <c r="C61" s="51" t="s">
        <v>109</v>
      </c>
      <c r="D61" s="46" t="s">
        <v>110</v>
      </c>
      <c r="E61" s="46">
        <v>2</v>
      </c>
      <c r="F61" s="323"/>
      <c r="G61" s="40"/>
      <c r="H61" s="40">
        <f t="shared" si="0"/>
        <v>0</v>
      </c>
      <c r="I61" s="41"/>
      <c r="J61" s="40">
        <f t="shared" si="1"/>
        <v>0</v>
      </c>
      <c r="K61" s="40">
        <f t="shared" si="2"/>
        <v>0</v>
      </c>
      <c r="L61" s="42">
        <f t="shared" si="3"/>
        <v>0</v>
      </c>
    </row>
    <row r="62" spans="1:12" ht="33.75" x14ac:dyDescent="0.25">
      <c r="A62" s="35">
        <v>53</v>
      </c>
      <c r="B62" s="51" t="s">
        <v>108</v>
      </c>
      <c r="C62" s="51" t="s">
        <v>297</v>
      </c>
      <c r="D62" s="46" t="s">
        <v>110</v>
      </c>
      <c r="E62" s="46">
        <v>2</v>
      </c>
      <c r="F62" s="323"/>
      <c r="G62" s="40"/>
      <c r="H62" s="40">
        <f t="shared" si="0"/>
        <v>0</v>
      </c>
      <c r="I62" s="41"/>
      <c r="J62" s="40">
        <f t="shared" si="1"/>
        <v>0</v>
      </c>
      <c r="K62" s="40">
        <f t="shared" si="2"/>
        <v>0</v>
      </c>
      <c r="L62" s="42">
        <f t="shared" si="3"/>
        <v>0</v>
      </c>
    </row>
    <row r="63" spans="1:12" ht="77.25" customHeight="1" x14ac:dyDescent="0.25">
      <c r="A63" s="35">
        <v>54</v>
      </c>
      <c r="B63" s="51" t="s">
        <v>108</v>
      </c>
      <c r="C63" s="44" t="s">
        <v>183</v>
      </c>
      <c r="D63" s="46" t="s">
        <v>110</v>
      </c>
      <c r="E63" s="46">
        <v>2</v>
      </c>
      <c r="F63" s="323"/>
      <c r="G63" s="40"/>
      <c r="H63" s="40">
        <f t="shared" si="0"/>
        <v>0</v>
      </c>
      <c r="I63" s="41"/>
      <c r="J63" s="40">
        <f t="shared" si="1"/>
        <v>0</v>
      </c>
      <c r="K63" s="40">
        <f t="shared" si="2"/>
        <v>0</v>
      </c>
      <c r="L63" s="42">
        <f t="shared" si="3"/>
        <v>0</v>
      </c>
    </row>
    <row r="64" spans="1:12" ht="26.25" customHeight="1" x14ac:dyDescent="0.25">
      <c r="A64" s="35">
        <v>55</v>
      </c>
      <c r="B64" s="51" t="s">
        <v>412</v>
      </c>
      <c r="C64" s="59" t="s">
        <v>575</v>
      </c>
      <c r="D64" s="46" t="s">
        <v>35</v>
      </c>
      <c r="E64" s="46">
        <v>2</v>
      </c>
      <c r="F64" s="323"/>
      <c r="G64" s="40"/>
      <c r="H64" s="40">
        <f t="shared" si="0"/>
        <v>0</v>
      </c>
      <c r="I64" s="41"/>
      <c r="J64" s="40">
        <f t="shared" si="1"/>
        <v>0</v>
      </c>
      <c r="K64" s="40">
        <f t="shared" si="2"/>
        <v>0</v>
      </c>
      <c r="L64" s="42">
        <f t="shared" si="3"/>
        <v>0</v>
      </c>
    </row>
    <row r="65" spans="1:12" ht="27" customHeight="1" x14ac:dyDescent="0.25">
      <c r="A65" s="35">
        <v>56</v>
      </c>
      <c r="B65" s="51" t="s">
        <v>412</v>
      </c>
      <c r="C65" s="59" t="s">
        <v>576</v>
      </c>
      <c r="D65" s="46" t="s">
        <v>35</v>
      </c>
      <c r="E65" s="46">
        <v>2</v>
      </c>
      <c r="F65" s="323"/>
      <c r="G65" s="40"/>
      <c r="H65" s="40">
        <f t="shared" si="0"/>
        <v>0</v>
      </c>
      <c r="I65" s="41"/>
      <c r="J65" s="40">
        <f t="shared" si="1"/>
        <v>0</v>
      </c>
      <c r="K65" s="40">
        <f t="shared" si="2"/>
        <v>0</v>
      </c>
      <c r="L65" s="42">
        <f t="shared" si="3"/>
        <v>0</v>
      </c>
    </row>
    <row r="66" spans="1:12" ht="24" customHeight="1" x14ac:dyDescent="0.25">
      <c r="A66" s="35">
        <v>57</v>
      </c>
      <c r="B66" s="51" t="s">
        <v>412</v>
      </c>
      <c r="C66" s="59" t="s">
        <v>577</v>
      </c>
      <c r="D66" s="46" t="s">
        <v>35</v>
      </c>
      <c r="E66" s="46">
        <v>2</v>
      </c>
      <c r="F66" s="323"/>
      <c r="G66" s="40"/>
      <c r="H66" s="40">
        <f t="shared" si="0"/>
        <v>0</v>
      </c>
      <c r="I66" s="41"/>
      <c r="J66" s="40">
        <f t="shared" si="1"/>
        <v>0</v>
      </c>
      <c r="K66" s="40">
        <f t="shared" si="2"/>
        <v>0</v>
      </c>
      <c r="L66" s="42">
        <f t="shared" si="3"/>
        <v>0</v>
      </c>
    </row>
    <row r="67" spans="1:12" ht="34.5" customHeight="1" x14ac:dyDescent="0.25">
      <c r="A67" s="35">
        <v>58</v>
      </c>
      <c r="B67" s="51" t="s">
        <v>117</v>
      </c>
      <c r="C67" s="59" t="s">
        <v>298</v>
      </c>
      <c r="D67" s="46" t="s">
        <v>35</v>
      </c>
      <c r="E67" s="46">
        <v>4</v>
      </c>
      <c r="F67" s="323"/>
      <c r="G67" s="40"/>
      <c r="H67" s="40">
        <f t="shared" si="0"/>
        <v>0</v>
      </c>
      <c r="I67" s="41"/>
      <c r="J67" s="40">
        <f t="shared" si="1"/>
        <v>0</v>
      </c>
      <c r="K67" s="40">
        <f t="shared" si="2"/>
        <v>0</v>
      </c>
      <c r="L67" s="42">
        <f t="shared" si="3"/>
        <v>0</v>
      </c>
    </row>
    <row r="68" spans="1:12" ht="46.5" customHeight="1" x14ac:dyDescent="0.25">
      <c r="A68" s="35">
        <v>59</v>
      </c>
      <c r="B68" s="51" t="s">
        <v>118</v>
      </c>
      <c r="C68" s="59" t="s">
        <v>119</v>
      </c>
      <c r="D68" s="46" t="s">
        <v>35</v>
      </c>
      <c r="E68" s="46">
        <v>2</v>
      </c>
      <c r="F68" s="323"/>
      <c r="G68" s="40"/>
      <c r="H68" s="40">
        <f t="shared" si="0"/>
        <v>0</v>
      </c>
      <c r="I68" s="41"/>
      <c r="J68" s="40">
        <f t="shared" si="1"/>
        <v>0</v>
      </c>
      <c r="K68" s="40">
        <f t="shared" si="2"/>
        <v>0</v>
      </c>
      <c r="L68" s="42">
        <f t="shared" si="3"/>
        <v>0</v>
      </c>
    </row>
    <row r="69" spans="1:12" ht="31.5" customHeight="1" x14ac:dyDescent="0.25">
      <c r="A69" s="35">
        <v>60</v>
      </c>
      <c r="B69" s="51" t="s">
        <v>120</v>
      </c>
      <c r="C69" s="59" t="s">
        <v>696</v>
      </c>
      <c r="D69" s="46" t="s">
        <v>23</v>
      </c>
      <c r="E69" s="46">
        <v>9</v>
      </c>
      <c r="F69" s="323"/>
      <c r="G69" s="40"/>
      <c r="H69" s="40">
        <f t="shared" si="0"/>
        <v>0</v>
      </c>
      <c r="I69" s="41"/>
      <c r="J69" s="40">
        <f t="shared" si="1"/>
        <v>0</v>
      </c>
      <c r="K69" s="40">
        <f t="shared" si="2"/>
        <v>0</v>
      </c>
      <c r="L69" s="42">
        <f t="shared" si="3"/>
        <v>0</v>
      </c>
    </row>
    <row r="70" spans="1:12" ht="38.25" customHeight="1" x14ac:dyDescent="0.25">
      <c r="A70" s="35">
        <v>61</v>
      </c>
      <c r="B70" s="51" t="s">
        <v>132</v>
      </c>
      <c r="C70" s="59" t="s">
        <v>133</v>
      </c>
      <c r="D70" s="46" t="s">
        <v>23</v>
      </c>
      <c r="E70" s="46">
        <v>3</v>
      </c>
      <c r="F70" s="323"/>
      <c r="G70" s="40"/>
      <c r="H70" s="40">
        <f t="shared" ref="H70:H76" si="4">G70*E70</f>
        <v>0</v>
      </c>
      <c r="I70" s="41"/>
      <c r="J70" s="40">
        <f t="shared" ref="J70:J76" si="5">I70*G70</f>
        <v>0</v>
      </c>
      <c r="K70" s="40">
        <f t="shared" ref="K70:K76" si="6">J70*G70</f>
        <v>0</v>
      </c>
      <c r="L70" s="42">
        <f t="shared" ref="L70:L76" si="7">K70*E70</f>
        <v>0</v>
      </c>
    </row>
    <row r="71" spans="1:12" ht="34.5" customHeight="1" x14ac:dyDescent="0.25">
      <c r="A71" s="35">
        <v>62</v>
      </c>
      <c r="B71" s="51" t="s">
        <v>304</v>
      </c>
      <c r="C71" s="59" t="s">
        <v>678</v>
      </c>
      <c r="D71" s="46" t="s">
        <v>23</v>
      </c>
      <c r="E71" s="46">
        <v>1</v>
      </c>
      <c r="F71" s="323"/>
      <c r="G71" s="40"/>
      <c r="H71" s="40">
        <f t="shared" si="4"/>
        <v>0</v>
      </c>
      <c r="I71" s="41"/>
      <c r="J71" s="40">
        <f t="shared" si="5"/>
        <v>0</v>
      </c>
      <c r="K71" s="40">
        <f t="shared" si="6"/>
        <v>0</v>
      </c>
      <c r="L71" s="42">
        <f t="shared" si="7"/>
        <v>0</v>
      </c>
    </row>
    <row r="72" spans="1:12" ht="29.25" customHeight="1" x14ac:dyDescent="0.25">
      <c r="A72" s="35">
        <v>63</v>
      </c>
      <c r="B72" s="51" t="s">
        <v>134</v>
      </c>
      <c r="C72" s="59" t="s">
        <v>697</v>
      </c>
      <c r="D72" s="46" t="s">
        <v>23</v>
      </c>
      <c r="E72" s="46">
        <v>1</v>
      </c>
      <c r="F72" s="323"/>
      <c r="G72" s="40"/>
      <c r="H72" s="40">
        <f t="shared" si="4"/>
        <v>0</v>
      </c>
      <c r="I72" s="41"/>
      <c r="J72" s="40">
        <f t="shared" si="5"/>
        <v>0</v>
      </c>
      <c r="K72" s="40">
        <f t="shared" si="6"/>
        <v>0</v>
      </c>
      <c r="L72" s="42">
        <f t="shared" si="7"/>
        <v>0</v>
      </c>
    </row>
    <row r="73" spans="1:12" ht="27" customHeight="1" x14ac:dyDescent="0.25">
      <c r="A73" s="35">
        <v>64</v>
      </c>
      <c r="B73" s="51" t="s">
        <v>698</v>
      </c>
      <c r="C73" s="59" t="s">
        <v>478</v>
      </c>
      <c r="D73" s="46" t="s">
        <v>23</v>
      </c>
      <c r="E73" s="46">
        <v>1</v>
      </c>
      <c r="F73" s="323"/>
      <c r="G73" s="40"/>
      <c r="H73" s="40">
        <f t="shared" si="4"/>
        <v>0</v>
      </c>
      <c r="I73" s="41"/>
      <c r="J73" s="40">
        <f t="shared" si="5"/>
        <v>0</v>
      </c>
      <c r="K73" s="40">
        <f t="shared" si="6"/>
        <v>0</v>
      </c>
      <c r="L73" s="42">
        <f t="shared" si="7"/>
        <v>0</v>
      </c>
    </row>
    <row r="74" spans="1:12" ht="30" customHeight="1" x14ac:dyDescent="0.25">
      <c r="A74" s="35">
        <v>65</v>
      </c>
      <c r="B74" s="51" t="s">
        <v>108</v>
      </c>
      <c r="C74" s="59" t="s">
        <v>699</v>
      </c>
      <c r="D74" s="46" t="s">
        <v>23</v>
      </c>
      <c r="E74" s="46">
        <v>1</v>
      </c>
      <c r="F74" s="323"/>
      <c r="G74" s="40"/>
      <c r="H74" s="40">
        <f t="shared" si="4"/>
        <v>0</v>
      </c>
      <c r="I74" s="41"/>
      <c r="J74" s="40">
        <f t="shared" si="5"/>
        <v>0</v>
      </c>
      <c r="K74" s="40">
        <f t="shared" si="6"/>
        <v>0</v>
      </c>
      <c r="L74" s="42">
        <f t="shared" si="7"/>
        <v>0</v>
      </c>
    </row>
    <row r="75" spans="1:12" ht="27" customHeight="1" x14ac:dyDescent="0.25">
      <c r="A75" s="35">
        <v>66</v>
      </c>
      <c r="B75" s="51" t="s">
        <v>108</v>
      </c>
      <c r="C75" s="59" t="s">
        <v>263</v>
      </c>
      <c r="D75" s="46" t="s">
        <v>23</v>
      </c>
      <c r="E75" s="46">
        <v>12</v>
      </c>
      <c r="F75" s="323"/>
      <c r="G75" s="40"/>
      <c r="H75" s="40">
        <f t="shared" si="4"/>
        <v>0</v>
      </c>
      <c r="I75" s="41"/>
      <c r="J75" s="40">
        <f t="shared" si="5"/>
        <v>0</v>
      </c>
      <c r="K75" s="40">
        <f t="shared" si="6"/>
        <v>0</v>
      </c>
      <c r="L75" s="42">
        <f t="shared" si="7"/>
        <v>0</v>
      </c>
    </row>
    <row r="76" spans="1:12" ht="27" customHeight="1" x14ac:dyDescent="0.25">
      <c r="A76" s="35">
        <v>67</v>
      </c>
      <c r="B76" s="118" t="s">
        <v>700</v>
      </c>
      <c r="C76" s="295" t="s">
        <v>701</v>
      </c>
      <c r="D76" s="43" t="s">
        <v>23</v>
      </c>
      <c r="E76" s="43">
        <v>4</v>
      </c>
      <c r="F76" s="323"/>
      <c r="G76" s="40"/>
      <c r="H76" s="40">
        <f t="shared" si="4"/>
        <v>0</v>
      </c>
      <c r="I76" s="41"/>
      <c r="J76" s="40">
        <f t="shared" si="5"/>
        <v>0</v>
      </c>
      <c r="K76" s="40">
        <f t="shared" si="6"/>
        <v>0</v>
      </c>
      <c r="L76" s="42">
        <f t="shared" si="7"/>
        <v>0</v>
      </c>
    </row>
    <row r="77" spans="1:12" ht="15.75" thickBot="1" x14ac:dyDescent="0.3">
      <c r="A77" s="523" t="s">
        <v>143</v>
      </c>
      <c r="B77" s="524"/>
      <c r="C77" s="524"/>
      <c r="D77" s="524"/>
      <c r="E77" s="524"/>
      <c r="F77" s="524"/>
      <c r="G77" s="526" t="s">
        <v>145</v>
      </c>
      <c r="H77" s="527">
        <f>SUM(H10:H76)</f>
        <v>0</v>
      </c>
      <c r="I77" s="526" t="s">
        <v>145</v>
      </c>
      <c r="J77" s="526"/>
      <c r="K77" s="526" t="s">
        <v>145</v>
      </c>
      <c r="L77" s="525">
        <f>SUM(L10:L76)</f>
        <v>0</v>
      </c>
    </row>
    <row r="78" spans="1:12" ht="9" customHeight="1" x14ac:dyDescent="0.25">
      <c r="A78" s="421"/>
      <c r="B78" s="421"/>
      <c r="C78" s="421"/>
      <c r="D78" s="421"/>
      <c r="E78" s="421"/>
      <c r="F78" s="376"/>
      <c r="G78" s="376"/>
      <c r="H78" s="376"/>
      <c r="I78" s="376"/>
      <c r="J78" s="376"/>
      <c r="K78" s="376"/>
      <c r="L78" s="376"/>
    </row>
    <row r="79" spans="1:12" ht="16.5" customHeight="1" x14ac:dyDescent="0.25">
      <c r="A79" s="486" t="s">
        <v>702</v>
      </c>
      <c r="B79" s="486"/>
      <c r="C79" s="486"/>
      <c r="D79" s="421"/>
      <c r="E79" s="421"/>
      <c r="F79" s="376"/>
      <c r="G79" s="376"/>
      <c r="H79" s="376"/>
      <c r="I79" s="376"/>
      <c r="J79" s="376"/>
      <c r="K79" s="376"/>
      <c r="L79" s="376"/>
    </row>
    <row r="80" spans="1:12" ht="9.75" customHeight="1" x14ac:dyDescent="0.25">
      <c r="A80" s="421"/>
      <c r="B80" s="421"/>
      <c r="C80" s="421"/>
      <c r="D80" s="421"/>
      <c r="E80" s="421"/>
      <c r="F80" s="376"/>
      <c r="G80" s="376"/>
      <c r="H80" s="376"/>
      <c r="I80" s="376"/>
      <c r="J80" s="376"/>
      <c r="K80" s="376"/>
      <c r="L80" s="376"/>
    </row>
    <row r="81" spans="1:12" ht="16.5" customHeight="1" x14ac:dyDescent="0.25">
      <c r="A81" s="78" t="s">
        <v>147</v>
      </c>
      <c r="B81" s="79"/>
      <c r="C81" s="79"/>
      <c r="D81" s="79"/>
      <c r="E81" s="79"/>
      <c r="F81" s="408"/>
      <c r="G81" s="409" t="s">
        <v>148</v>
      </c>
      <c r="H81" s="409"/>
      <c r="I81" s="409"/>
      <c r="J81" s="409"/>
      <c r="K81" s="409"/>
      <c r="L81" s="410"/>
    </row>
    <row r="82" spans="1:12" ht="23.25" customHeight="1" x14ac:dyDescent="0.25">
      <c r="A82" s="83" t="s">
        <v>149</v>
      </c>
      <c r="B82" s="83"/>
      <c r="C82" s="83"/>
      <c r="D82" s="83"/>
      <c r="E82" s="83"/>
      <c r="F82" s="412"/>
      <c r="G82" s="4" t="s">
        <v>150</v>
      </c>
      <c r="H82" s="4"/>
      <c r="I82" s="4"/>
      <c r="J82" s="4"/>
      <c r="K82" s="4"/>
      <c r="L82" s="4"/>
    </row>
    <row r="83" spans="1:12" x14ac:dyDescent="0.25">
      <c r="A83" s="376"/>
      <c r="B83" s="376"/>
      <c r="C83" s="376"/>
      <c r="D83" s="376"/>
      <c r="E83" s="376"/>
      <c r="F83" s="376"/>
      <c r="G83" s="376"/>
      <c r="H83" s="376"/>
      <c r="I83" s="376"/>
      <c r="J83" s="376"/>
      <c r="K83" s="376"/>
      <c r="L83" s="376"/>
    </row>
    <row r="84" spans="1:12" x14ac:dyDescent="0.25">
      <c r="A84" s="376"/>
      <c r="B84" s="376"/>
      <c r="C84" s="376"/>
      <c r="D84" s="376"/>
      <c r="E84" s="376"/>
      <c r="F84" s="376"/>
      <c r="G84" s="376"/>
      <c r="H84" s="376"/>
      <c r="I84" s="376"/>
      <c r="J84" s="376"/>
      <c r="K84" s="376"/>
      <c r="L84" s="376"/>
    </row>
    <row r="85" spans="1:12" x14ac:dyDescent="0.25">
      <c r="A85" s="376"/>
      <c r="B85" s="376"/>
      <c r="C85" s="376"/>
      <c r="D85" s="376"/>
      <c r="E85" s="376"/>
      <c r="F85" s="376"/>
      <c r="G85" s="376"/>
      <c r="H85" s="376"/>
      <c r="I85" s="376"/>
      <c r="J85" s="376"/>
      <c r="K85" s="376"/>
      <c r="L85" s="376"/>
    </row>
    <row r="86" spans="1:12" x14ac:dyDescent="0.25">
      <c r="A86" s="376"/>
      <c r="B86" s="376"/>
      <c r="C86" s="376"/>
      <c r="D86" s="376"/>
      <c r="E86" s="376"/>
      <c r="F86" s="376"/>
      <c r="G86" s="376"/>
      <c r="H86" s="376"/>
      <c r="I86" s="376"/>
      <c r="J86" s="376"/>
      <c r="K86" s="376"/>
      <c r="L86" s="376"/>
    </row>
  </sheetData>
  <mergeCells count="18">
    <mergeCell ref="G81:K81"/>
    <mergeCell ref="G82:L82"/>
    <mergeCell ref="G8:G9"/>
    <mergeCell ref="H8:H9"/>
    <mergeCell ref="I8:J8"/>
    <mergeCell ref="K8:K9"/>
    <mergeCell ref="L8:L9"/>
    <mergeCell ref="A77:F77"/>
    <mergeCell ref="D1:E1"/>
    <mergeCell ref="J1:K1"/>
    <mergeCell ref="A4:L4"/>
    <mergeCell ref="A6:L6"/>
    <mergeCell ref="A8:A9"/>
    <mergeCell ref="B8:B9"/>
    <mergeCell ref="C8:C9"/>
    <mergeCell ref="D8:D9"/>
    <mergeCell ref="E8:E9"/>
    <mergeCell ref="F8:F9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1"/>
  <sheetViews>
    <sheetView workbookViewId="0">
      <selection activeCell="B68" sqref="B68:C70"/>
    </sheetView>
  </sheetViews>
  <sheetFormatPr defaultRowHeight="15" x14ac:dyDescent="0.25"/>
  <cols>
    <col min="1" max="1" width="4.28515625" customWidth="1"/>
    <col min="2" max="2" width="12" customWidth="1"/>
    <col min="3" max="3" width="49.5703125" customWidth="1"/>
    <col min="4" max="4" width="10.5703125" customWidth="1"/>
    <col min="5" max="5" width="5" customWidth="1"/>
    <col min="6" max="6" width="14.42578125" customWidth="1"/>
    <col min="7" max="7" width="11.5703125" customWidth="1"/>
    <col min="8" max="8" width="8.28515625" customWidth="1"/>
    <col min="9" max="9" width="5.28515625" customWidth="1"/>
    <col min="10" max="10" width="8.42578125" customWidth="1"/>
    <col min="11" max="11" width="12" customWidth="1"/>
    <col min="12" max="12" width="8.7109375" customWidth="1"/>
    <col min="257" max="257" width="4.28515625" customWidth="1"/>
    <col min="258" max="258" width="12" customWidth="1"/>
    <col min="259" max="259" width="49.5703125" customWidth="1"/>
    <col min="260" max="260" width="10.5703125" customWidth="1"/>
    <col min="261" max="261" width="5" customWidth="1"/>
    <col min="262" max="262" width="14.42578125" customWidth="1"/>
    <col min="263" max="263" width="11.5703125" customWidth="1"/>
    <col min="264" max="264" width="8.28515625" customWidth="1"/>
    <col min="265" max="265" width="5.28515625" customWidth="1"/>
    <col min="266" max="266" width="8.42578125" customWidth="1"/>
    <col min="267" max="267" width="12" customWidth="1"/>
    <col min="268" max="268" width="8.7109375" customWidth="1"/>
    <col min="513" max="513" width="4.28515625" customWidth="1"/>
    <col min="514" max="514" width="12" customWidth="1"/>
    <col min="515" max="515" width="49.5703125" customWidth="1"/>
    <col min="516" max="516" width="10.5703125" customWidth="1"/>
    <col min="517" max="517" width="5" customWidth="1"/>
    <col min="518" max="518" width="14.42578125" customWidth="1"/>
    <col min="519" max="519" width="11.5703125" customWidth="1"/>
    <col min="520" max="520" width="8.28515625" customWidth="1"/>
    <col min="521" max="521" width="5.28515625" customWidth="1"/>
    <col min="522" max="522" width="8.42578125" customWidth="1"/>
    <col min="523" max="523" width="12" customWidth="1"/>
    <col min="524" max="524" width="8.7109375" customWidth="1"/>
    <col min="769" max="769" width="4.28515625" customWidth="1"/>
    <col min="770" max="770" width="12" customWidth="1"/>
    <col min="771" max="771" width="49.5703125" customWidth="1"/>
    <col min="772" max="772" width="10.5703125" customWidth="1"/>
    <col min="773" max="773" width="5" customWidth="1"/>
    <col min="774" max="774" width="14.42578125" customWidth="1"/>
    <col min="775" max="775" width="11.5703125" customWidth="1"/>
    <col min="776" max="776" width="8.28515625" customWidth="1"/>
    <col min="777" max="777" width="5.28515625" customWidth="1"/>
    <col min="778" max="778" width="8.42578125" customWidth="1"/>
    <col min="779" max="779" width="12" customWidth="1"/>
    <col min="780" max="780" width="8.7109375" customWidth="1"/>
    <col min="1025" max="1025" width="4.28515625" customWidth="1"/>
    <col min="1026" max="1026" width="12" customWidth="1"/>
    <col min="1027" max="1027" width="49.5703125" customWidth="1"/>
    <col min="1028" max="1028" width="10.5703125" customWidth="1"/>
    <col min="1029" max="1029" width="5" customWidth="1"/>
    <col min="1030" max="1030" width="14.42578125" customWidth="1"/>
    <col min="1031" max="1031" width="11.5703125" customWidth="1"/>
    <col min="1032" max="1032" width="8.28515625" customWidth="1"/>
    <col min="1033" max="1033" width="5.28515625" customWidth="1"/>
    <col min="1034" max="1034" width="8.42578125" customWidth="1"/>
    <col min="1035" max="1035" width="12" customWidth="1"/>
    <col min="1036" max="1036" width="8.7109375" customWidth="1"/>
    <col min="1281" max="1281" width="4.28515625" customWidth="1"/>
    <col min="1282" max="1282" width="12" customWidth="1"/>
    <col min="1283" max="1283" width="49.5703125" customWidth="1"/>
    <col min="1284" max="1284" width="10.5703125" customWidth="1"/>
    <col min="1285" max="1285" width="5" customWidth="1"/>
    <col min="1286" max="1286" width="14.42578125" customWidth="1"/>
    <col min="1287" max="1287" width="11.5703125" customWidth="1"/>
    <col min="1288" max="1288" width="8.28515625" customWidth="1"/>
    <col min="1289" max="1289" width="5.28515625" customWidth="1"/>
    <col min="1290" max="1290" width="8.42578125" customWidth="1"/>
    <col min="1291" max="1291" width="12" customWidth="1"/>
    <col min="1292" max="1292" width="8.7109375" customWidth="1"/>
    <col min="1537" max="1537" width="4.28515625" customWidth="1"/>
    <col min="1538" max="1538" width="12" customWidth="1"/>
    <col min="1539" max="1539" width="49.5703125" customWidth="1"/>
    <col min="1540" max="1540" width="10.5703125" customWidth="1"/>
    <col min="1541" max="1541" width="5" customWidth="1"/>
    <col min="1542" max="1542" width="14.42578125" customWidth="1"/>
    <col min="1543" max="1543" width="11.5703125" customWidth="1"/>
    <col min="1544" max="1544" width="8.28515625" customWidth="1"/>
    <col min="1545" max="1545" width="5.28515625" customWidth="1"/>
    <col min="1546" max="1546" width="8.42578125" customWidth="1"/>
    <col min="1547" max="1547" width="12" customWidth="1"/>
    <col min="1548" max="1548" width="8.7109375" customWidth="1"/>
    <col min="1793" max="1793" width="4.28515625" customWidth="1"/>
    <col min="1794" max="1794" width="12" customWidth="1"/>
    <col min="1795" max="1795" width="49.5703125" customWidth="1"/>
    <col min="1796" max="1796" width="10.5703125" customWidth="1"/>
    <col min="1797" max="1797" width="5" customWidth="1"/>
    <col min="1798" max="1798" width="14.42578125" customWidth="1"/>
    <col min="1799" max="1799" width="11.5703125" customWidth="1"/>
    <col min="1800" max="1800" width="8.28515625" customWidth="1"/>
    <col min="1801" max="1801" width="5.28515625" customWidth="1"/>
    <col min="1802" max="1802" width="8.42578125" customWidth="1"/>
    <col min="1803" max="1803" width="12" customWidth="1"/>
    <col min="1804" max="1804" width="8.7109375" customWidth="1"/>
    <col min="2049" max="2049" width="4.28515625" customWidth="1"/>
    <col min="2050" max="2050" width="12" customWidth="1"/>
    <col min="2051" max="2051" width="49.5703125" customWidth="1"/>
    <col min="2052" max="2052" width="10.5703125" customWidth="1"/>
    <col min="2053" max="2053" width="5" customWidth="1"/>
    <col min="2054" max="2054" width="14.42578125" customWidth="1"/>
    <col min="2055" max="2055" width="11.5703125" customWidth="1"/>
    <col min="2056" max="2056" width="8.28515625" customWidth="1"/>
    <col min="2057" max="2057" width="5.28515625" customWidth="1"/>
    <col min="2058" max="2058" width="8.42578125" customWidth="1"/>
    <col min="2059" max="2059" width="12" customWidth="1"/>
    <col min="2060" max="2060" width="8.7109375" customWidth="1"/>
    <col min="2305" max="2305" width="4.28515625" customWidth="1"/>
    <col min="2306" max="2306" width="12" customWidth="1"/>
    <col min="2307" max="2307" width="49.5703125" customWidth="1"/>
    <col min="2308" max="2308" width="10.5703125" customWidth="1"/>
    <col min="2309" max="2309" width="5" customWidth="1"/>
    <col min="2310" max="2310" width="14.42578125" customWidth="1"/>
    <col min="2311" max="2311" width="11.5703125" customWidth="1"/>
    <col min="2312" max="2312" width="8.28515625" customWidth="1"/>
    <col min="2313" max="2313" width="5.28515625" customWidth="1"/>
    <col min="2314" max="2314" width="8.42578125" customWidth="1"/>
    <col min="2315" max="2315" width="12" customWidth="1"/>
    <col min="2316" max="2316" width="8.7109375" customWidth="1"/>
    <col min="2561" max="2561" width="4.28515625" customWidth="1"/>
    <col min="2562" max="2562" width="12" customWidth="1"/>
    <col min="2563" max="2563" width="49.5703125" customWidth="1"/>
    <col min="2564" max="2564" width="10.5703125" customWidth="1"/>
    <col min="2565" max="2565" width="5" customWidth="1"/>
    <col min="2566" max="2566" width="14.42578125" customWidth="1"/>
    <col min="2567" max="2567" width="11.5703125" customWidth="1"/>
    <col min="2568" max="2568" width="8.28515625" customWidth="1"/>
    <col min="2569" max="2569" width="5.28515625" customWidth="1"/>
    <col min="2570" max="2570" width="8.42578125" customWidth="1"/>
    <col min="2571" max="2571" width="12" customWidth="1"/>
    <col min="2572" max="2572" width="8.7109375" customWidth="1"/>
    <col min="2817" max="2817" width="4.28515625" customWidth="1"/>
    <col min="2818" max="2818" width="12" customWidth="1"/>
    <col min="2819" max="2819" width="49.5703125" customWidth="1"/>
    <col min="2820" max="2820" width="10.5703125" customWidth="1"/>
    <col min="2821" max="2821" width="5" customWidth="1"/>
    <col min="2822" max="2822" width="14.42578125" customWidth="1"/>
    <col min="2823" max="2823" width="11.5703125" customWidth="1"/>
    <col min="2824" max="2824" width="8.28515625" customWidth="1"/>
    <col min="2825" max="2825" width="5.28515625" customWidth="1"/>
    <col min="2826" max="2826" width="8.42578125" customWidth="1"/>
    <col min="2827" max="2827" width="12" customWidth="1"/>
    <col min="2828" max="2828" width="8.7109375" customWidth="1"/>
    <col min="3073" max="3073" width="4.28515625" customWidth="1"/>
    <col min="3074" max="3074" width="12" customWidth="1"/>
    <col min="3075" max="3075" width="49.5703125" customWidth="1"/>
    <col min="3076" max="3076" width="10.5703125" customWidth="1"/>
    <col min="3077" max="3077" width="5" customWidth="1"/>
    <col min="3078" max="3078" width="14.42578125" customWidth="1"/>
    <col min="3079" max="3079" width="11.5703125" customWidth="1"/>
    <col min="3080" max="3080" width="8.28515625" customWidth="1"/>
    <col min="3081" max="3081" width="5.28515625" customWidth="1"/>
    <col min="3082" max="3082" width="8.42578125" customWidth="1"/>
    <col min="3083" max="3083" width="12" customWidth="1"/>
    <col min="3084" max="3084" width="8.7109375" customWidth="1"/>
    <col min="3329" max="3329" width="4.28515625" customWidth="1"/>
    <col min="3330" max="3330" width="12" customWidth="1"/>
    <col min="3331" max="3331" width="49.5703125" customWidth="1"/>
    <col min="3332" max="3332" width="10.5703125" customWidth="1"/>
    <col min="3333" max="3333" width="5" customWidth="1"/>
    <col min="3334" max="3334" width="14.42578125" customWidth="1"/>
    <col min="3335" max="3335" width="11.5703125" customWidth="1"/>
    <col min="3336" max="3336" width="8.28515625" customWidth="1"/>
    <col min="3337" max="3337" width="5.28515625" customWidth="1"/>
    <col min="3338" max="3338" width="8.42578125" customWidth="1"/>
    <col min="3339" max="3339" width="12" customWidth="1"/>
    <col min="3340" max="3340" width="8.7109375" customWidth="1"/>
    <col min="3585" max="3585" width="4.28515625" customWidth="1"/>
    <col min="3586" max="3586" width="12" customWidth="1"/>
    <col min="3587" max="3587" width="49.5703125" customWidth="1"/>
    <col min="3588" max="3588" width="10.5703125" customWidth="1"/>
    <col min="3589" max="3589" width="5" customWidth="1"/>
    <col min="3590" max="3590" width="14.42578125" customWidth="1"/>
    <col min="3591" max="3591" width="11.5703125" customWidth="1"/>
    <col min="3592" max="3592" width="8.28515625" customWidth="1"/>
    <col min="3593" max="3593" width="5.28515625" customWidth="1"/>
    <col min="3594" max="3594" width="8.42578125" customWidth="1"/>
    <col min="3595" max="3595" width="12" customWidth="1"/>
    <col min="3596" max="3596" width="8.7109375" customWidth="1"/>
    <col min="3841" max="3841" width="4.28515625" customWidth="1"/>
    <col min="3842" max="3842" width="12" customWidth="1"/>
    <col min="3843" max="3843" width="49.5703125" customWidth="1"/>
    <col min="3844" max="3844" width="10.5703125" customWidth="1"/>
    <col min="3845" max="3845" width="5" customWidth="1"/>
    <col min="3846" max="3846" width="14.42578125" customWidth="1"/>
    <col min="3847" max="3847" width="11.5703125" customWidth="1"/>
    <col min="3848" max="3848" width="8.28515625" customWidth="1"/>
    <col min="3849" max="3849" width="5.28515625" customWidth="1"/>
    <col min="3850" max="3850" width="8.42578125" customWidth="1"/>
    <col min="3851" max="3851" width="12" customWidth="1"/>
    <col min="3852" max="3852" width="8.7109375" customWidth="1"/>
    <col min="4097" max="4097" width="4.28515625" customWidth="1"/>
    <col min="4098" max="4098" width="12" customWidth="1"/>
    <col min="4099" max="4099" width="49.5703125" customWidth="1"/>
    <col min="4100" max="4100" width="10.5703125" customWidth="1"/>
    <col min="4101" max="4101" width="5" customWidth="1"/>
    <col min="4102" max="4102" width="14.42578125" customWidth="1"/>
    <col min="4103" max="4103" width="11.5703125" customWidth="1"/>
    <col min="4104" max="4104" width="8.28515625" customWidth="1"/>
    <col min="4105" max="4105" width="5.28515625" customWidth="1"/>
    <col min="4106" max="4106" width="8.42578125" customWidth="1"/>
    <col min="4107" max="4107" width="12" customWidth="1"/>
    <col min="4108" max="4108" width="8.7109375" customWidth="1"/>
    <col min="4353" max="4353" width="4.28515625" customWidth="1"/>
    <col min="4354" max="4354" width="12" customWidth="1"/>
    <col min="4355" max="4355" width="49.5703125" customWidth="1"/>
    <col min="4356" max="4356" width="10.5703125" customWidth="1"/>
    <col min="4357" max="4357" width="5" customWidth="1"/>
    <col min="4358" max="4358" width="14.42578125" customWidth="1"/>
    <col min="4359" max="4359" width="11.5703125" customWidth="1"/>
    <col min="4360" max="4360" width="8.28515625" customWidth="1"/>
    <col min="4361" max="4361" width="5.28515625" customWidth="1"/>
    <col min="4362" max="4362" width="8.42578125" customWidth="1"/>
    <col min="4363" max="4363" width="12" customWidth="1"/>
    <col min="4364" max="4364" width="8.7109375" customWidth="1"/>
    <col min="4609" max="4609" width="4.28515625" customWidth="1"/>
    <col min="4610" max="4610" width="12" customWidth="1"/>
    <col min="4611" max="4611" width="49.5703125" customWidth="1"/>
    <col min="4612" max="4612" width="10.5703125" customWidth="1"/>
    <col min="4613" max="4613" width="5" customWidth="1"/>
    <col min="4614" max="4614" width="14.42578125" customWidth="1"/>
    <col min="4615" max="4615" width="11.5703125" customWidth="1"/>
    <col min="4616" max="4616" width="8.28515625" customWidth="1"/>
    <col min="4617" max="4617" width="5.28515625" customWidth="1"/>
    <col min="4618" max="4618" width="8.42578125" customWidth="1"/>
    <col min="4619" max="4619" width="12" customWidth="1"/>
    <col min="4620" max="4620" width="8.7109375" customWidth="1"/>
    <col min="4865" max="4865" width="4.28515625" customWidth="1"/>
    <col min="4866" max="4866" width="12" customWidth="1"/>
    <col min="4867" max="4867" width="49.5703125" customWidth="1"/>
    <col min="4868" max="4868" width="10.5703125" customWidth="1"/>
    <col min="4869" max="4869" width="5" customWidth="1"/>
    <col min="4870" max="4870" width="14.42578125" customWidth="1"/>
    <col min="4871" max="4871" width="11.5703125" customWidth="1"/>
    <col min="4872" max="4872" width="8.28515625" customWidth="1"/>
    <col min="4873" max="4873" width="5.28515625" customWidth="1"/>
    <col min="4874" max="4874" width="8.42578125" customWidth="1"/>
    <col min="4875" max="4875" width="12" customWidth="1"/>
    <col min="4876" max="4876" width="8.7109375" customWidth="1"/>
    <col min="5121" max="5121" width="4.28515625" customWidth="1"/>
    <col min="5122" max="5122" width="12" customWidth="1"/>
    <col min="5123" max="5123" width="49.5703125" customWidth="1"/>
    <col min="5124" max="5124" width="10.5703125" customWidth="1"/>
    <col min="5125" max="5125" width="5" customWidth="1"/>
    <col min="5126" max="5126" width="14.42578125" customWidth="1"/>
    <col min="5127" max="5127" width="11.5703125" customWidth="1"/>
    <col min="5128" max="5128" width="8.28515625" customWidth="1"/>
    <col min="5129" max="5129" width="5.28515625" customWidth="1"/>
    <col min="5130" max="5130" width="8.42578125" customWidth="1"/>
    <col min="5131" max="5131" width="12" customWidth="1"/>
    <col min="5132" max="5132" width="8.7109375" customWidth="1"/>
    <col min="5377" max="5377" width="4.28515625" customWidth="1"/>
    <col min="5378" max="5378" width="12" customWidth="1"/>
    <col min="5379" max="5379" width="49.5703125" customWidth="1"/>
    <col min="5380" max="5380" width="10.5703125" customWidth="1"/>
    <col min="5381" max="5381" width="5" customWidth="1"/>
    <col min="5382" max="5382" width="14.42578125" customWidth="1"/>
    <col min="5383" max="5383" width="11.5703125" customWidth="1"/>
    <col min="5384" max="5384" width="8.28515625" customWidth="1"/>
    <col min="5385" max="5385" width="5.28515625" customWidth="1"/>
    <col min="5386" max="5386" width="8.42578125" customWidth="1"/>
    <col min="5387" max="5387" width="12" customWidth="1"/>
    <col min="5388" max="5388" width="8.7109375" customWidth="1"/>
    <col min="5633" max="5633" width="4.28515625" customWidth="1"/>
    <col min="5634" max="5634" width="12" customWidth="1"/>
    <col min="5635" max="5635" width="49.5703125" customWidth="1"/>
    <col min="5636" max="5636" width="10.5703125" customWidth="1"/>
    <col min="5637" max="5637" width="5" customWidth="1"/>
    <col min="5638" max="5638" width="14.42578125" customWidth="1"/>
    <col min="5639" max="5639" width="11.5703125" customWidth="1"/>
    <col min="5640" max="5640" width="8.28515625" customWidth="1"/>
    <col min="5641" max="5641" width="5.28515625" customWidth="1"/>
    <col min="5642" max="5642" width="8.42578125" customWidth="1"/>
    <col min="5643" max="5643" width="12" customWidth="1"/>
    <col min="5644" max="5644" width="8.7109375" customWidth="1"/>
    <col min="5889" max="5889" width="4.28515625" customWidth="1"/>
    <col min="5890" max="5890" width="12" customWidth="1"/>
    <col min="5891" max="5891" width="49.5703125" customWidth="1"/>
    <col min="5892" max="5892" width="10.5703125" customWidth="1"/>
    <col min="5893" max="5893" width="5" customWidth="1"/>
    <col min="5894" max="5894" width="14.42578125" customWidth="1"/>
    <col min="5895" max="5895" width="11.5703125" customWidth="1"/>
    <col min="5896" max="5896" width="8.28515625" customWidth="1"/>
    <col min="5897" max="5897" width="5.28515625" customWidth="1"/>
    <col min="5898" max="5898" width="8.42578125" customWidth="1"/>
    <col min="5899" max="5899" width="12" customWidth="1"/>
    <col min="5900" max="5900" width="8.7109375" customWidth="1"/>
    <col min="6145" max="6145" width="4.28515625" customWidth="1"/>
    <col min="6146" max="6146" width="12" customWidth="1"/>
    <col min="6147" max="6147" width="49.5703125" customWidth="1"/>
    <col min="6148" max="6148" width="10.5703125" customWidth="1"/>
    <col min="6149" max="6149" width="5" customWidth="1"/>
    <col min="6150" max="6150" width="14.42578125" customWidth="1"/>
    <col min="6151" max="6151" width="11.5703125" customWidth="1"/>
    <col min="6152" max="6152" width="8.28515625" customWidth="1"/>
    <col min="6153" max="6153" width="5.28515625" customWidth="1"/>
    <col min="6154" max="6154" width="8.42578125" customWidth="1"/>
    <col min="6155" max="6155" width="12" customWidth="1"/>
    <col min="6156" max="6156" width="8.7109375" customWidth="1"/>
    <col min="6401" max="6401" width="4.28515625" customWidth="1"/>
    <col min="6402" max="6402" width="12" customWidth="1"/>
    <col min="6403" max="6403" width="49.5703125" customWidth="1"/>
    <col min="6404" max="6404" width="10.5703125" customWidth="1"/>
    <col min="6405" max="6405" width="5" customWidth="1"/>
    <col min="6406" max="6406" width="14.42578125" customWidth="1"/>
    <col min="6407" max="6407" width="11.5703125" customWidth="1"/>
    <col min="6408" max="6408" width="8.28515625" customWidth="1"/>
    <col min="6409" max="6409" width="5.28515625" customWidth="1"/>
    <col min="6410" max="6410" width="8.42578125" customWidth="1"/>
    <col min="6411" max="6411" width="12" customWidth="1"/>
    <col min="6412" max="6412" width="8.7109375" customWidth="1"/>
    <col min="6657" max="6657" width="4.28515625" customWidth="1"/>
    <col min="6658" max="6658" width="12" customWidth="1"/>
    <col min="6659" max="6659" width="49.5703125" customWidth="1"/>
    <col min="6660" max="6660" width="10.5703125" customWidth="1"/>
    <col min="6661" max="6661" width="5" customWidth="1"/>
    <col min="6662" max="6662" width="14.42578125" customWidth="1"/>
    <col min="6663" max="6663" width="11.5703125" customWidth="1"/>
    <col min="6664" max="6664" width="8.28515625" customWidth="1"/>
    <col min="6665" max="6665" width="5.28515625" customWidth="1"/>
    <col min="6666" max="6666" width="8.42578125" customWidth="1"/>
    <col min="6667" max="6667" width="12" customWidth="1"/>
    <col min="6668" max="6668" width="8.7109375" customWidth="1"/>
    <col min="6913" max="6913" width="4.28515625" customWidth="1"/>
    <col min="6914" max="6914" width="12" customWidth="1"/>
    <col min="6915" max="6915" width="49.5703125" customWidth="1"/>
    <col min="6916" max="6916" width="10.5703125" customWidth="1"/>
    <col min="6917" max="6917" width="5" customWidth="1"/>
    <col min="6918" max="6918" width="14.42578125" customWidth="1"/>
    <col min="6919" max="6919" width="11.5703125" customWidth="1"/>
    <col min="6920" max="6920" width="8.28515625" customWidth="1"/>
    <col min="6921" max="6921" width="5.28515625" customWidth="1"/>
    <col min="6922" max="6922" width="8.42578125" customWidth="1"/>
    <col min="6923" max="6923" width="12" customWidth="1"/>
    <col min="6924" max="6924" width="8.7109375" customWidth="1"/>
    <col min="7169" max="7169" width="4.28515625" customWidth="1"/>
    <col min="7170" max="7170" width="12" customWidth="1"/>
    <col min="7171" max="7171" width="49.5703125" customWidth="1"/>
    <col min="7172" max="7172" width="10.5703125" customWidth="1"/>
    <col min="7173" max="7173" width="5" customWidth="1"/>
    <col min="7174" max="7174" width="14.42578125" customWidth="1"/>
    <col min="7175" max="7175" width="11.5703125" customWidth="1"/>
    <col min="7176" max="7176" width="8.28515625" customWidth="1"/>
    <col min="7177" max="7177" width="5.28515625" customWidth="1"/>
    <col min="7178" max="7178" width="8.42578125" customWidth="1"/>
    <col min="7179" max="7179" width="12" customWidth="1"/>
    <col min="7180" max="7180" width="8.7109375" customWidth="1"/>
    <col min="7425" max="7425" width="4.28515625" customWidth="1"/>
    <col min="7426" max="7426" width="12" customWidth="1"/>
    <col min="7427" max="7427" width="49.5703125" customWidth="1"/>
    <col min="7428" max="7428" width="10.5703125" customWidth="1"/>
    <col min="7429" max="7429" width="5" customWidth="1"/>
    <col min="7430" max="7430" width="14.42578125" customWidth="1"/>
    <col min="7431" max="7431" width="11.5703125" customWidth="1"/>
    <col min="7432" max="7432" width="8.28515625" customWidth="1"/>
    <col min="7433" max="7433" width="5.28515625" customWidth="1"/>
    <col min="7434" max="7434" width="8.42578125" customWidth="1"/>
    <col min="7435" max="7435" width="12" customWidth="1"/>
    <col min="7436" max="7436" width="8.7109375" customWidth="1"/>
    <col min="7681" max="7681" width="4.28515625" customWidth="1"/>
    <col min="7682" max="7682" width="12" customWidth="1"/>
    <col min="7683" max="7683" width="49.5703125" customWidth="1"/>
    <col min="7684" max="7684" width="10.5703125" customWidth="1"/>
    <col min="7685" max="7685" width="5" customWidth="1"/>
    <col min="7686" max="7686" width="14.42578125" customWidth="1"/>
    <col min="7687" max="7687" width="11.5703125" customWidth="1"/>
    <col min="7688" max="7688" width="8.28515625" customWidth="1"/>
    <col min="7689" max="7689" width="5.28515625" customWidth="1"/>
    <col min="7690" max="7690" width="8.42578125" customWidth="1"/>
    <col min="7691" max="7691" width="12" customWidth="1"/>
    <col min="7692" max="7692" width="8.7109375" customWidth="1"/>
    <col min="7937" max="7937" width="4.28515625" customWidth="1"/>
    <col min="7938" max="7938" width="12" customWidth="1"/>
    <col min="7939" max="7939" width="49.5703125" customWidth="1"/>
    <col min="7940" max="7940" width="10.5703125" customWidth="1"/>
    <col min="7941" max="7941" width="5" customWidth="1"/>
    <col min="7942" max="7942" width="14.42578125" customWidth="1"/>
    <col min="7943" max="7943" width="11.5703125" customWidth="1"/>
    <col min="7944" max="7944" width="8.28515625" customWidth="1"/>
    <col min="7945" max="7945" width="5.28515625" customWidth="1"/>
    <col min="7946" max="7946" width="8.42578125" customWidth="1"/>
    <col min="7947" max="7947" width="12" customWidth="1"/>
    <col min="7948" max="7948" width="8.7109375" customWidth="1"/>
    <col min="8193" max="8193" width="4.28515625" customWidth="1"/>
    <col min="8194" max="8194" width="12" customWidth="1"/>
    <col min="8195" max="8195" width="49.5703125" customWidth="1"/>
    <col min="8196" max="8196" width="10.5703125" customWidth="1"/>
    <col min="8197" max="8197" width="5" customWidth="1"/>
    <col min="8198" max="8198" width="14.42578125" customWidth="1"/>
    <col min="8199" max="8199" width="11.5703125" customWidth="1"/>
    <col min="8200" max="8200" width="8.28515625" customWidth="1"/>
    <col min="8201" max="8201" width="5.28515625" customWidth="1"/>
    <col min="8202" max="8202" width="8.42578125" customWidth="1"/>
    <col min="8203" max="8203" width="12" customWidth="1"/>
    <col min="8204" max="8204" width="8.7109375" customWidth="1"/>
    <col min="8449" max="8449" width="4.28515625" customWidth="1"/>
    <col min="8450" max="8450" width="12" customWidth="1"/>
    <col min="8451" max="8451" width="49.5703125" customWidth="1"/>
    <col min="8452" max="8452" width="10.5703125" customWidth="1"/>
    <col min="8453" max="8453" width="5" customWidth="1"/>
    <col min="8454" max="8454" width="14.42578125" customWidth="1"/>
    <col min="8455" max="8455" width="11.5703125" customWidth="1"/>
    <col min="8456" max="8456" width="8.28515625" customWidth="1"/>
    <col min="8457" max="8457" width="5.28515625" customWidth="1"/>
    <col min="8458" max="8458" width="8.42578125" customWidth="1"/>
    <col min="8459" max="8459" width="12" customWidth="1"/>
    <col min="8460" max="8460" width="8.7109375" customWidth="1"/>
    <col min="8705" max="8705" width="4.28515625" customWidth="1"/>
    <col min="8706" max="8706" width="12" customWidth="1"/>
    <col min="8707" max="8707" width="49.5703125" customWidth="1"/>
    <col min="8708" max="8708" width="10.5703125" customWidth="1"/>
    <col min="8709" max="8709" width="5" customWidth="1"/>
    <col min="8710" max="8710" width="14.42578125" customWidth="1"/>
    <col min="8711" max="8711" width="11.5703125" customWidth="1"/>
    <col min="8712" max="8712" width="8.28515625" customWidth="1"/>
    <col min="8713" max="8713" width="5.28515625" customWidth="1"/>
    <col min="8714" max="8714" width="8.42578125" customWidth="1"/>
    <col min="8715" max="8715" width="12" customWidth="1"/>
    <col min="8716" max="8716" width="8.7109375" customWidth="1"/>
    <col min="8961" max="8961" width="4.28515625" customWidth="1"/>
    <col min="8962" max="8962" width="12" customWidth="1"/>
    <col min="8963" max="8963" width="49.5703125" customWidth="1"/>
    <col min="8964" max="8964" width="10.5703125" customWidth="1"/>
    <col min="8965" max="8965" width="5" customWidth="1"/>
    <col min="8966" max="8966" width="14.42578125" customWidth="1"/>
    <col min="8967" max="8967" width="11.5703125" customWidth="1"/>
    <col min="8968" max="8968" width="8.28515625" customWidth="1"/>
    <col min="8969" max="8969" width="5.28515625" customWidth="1"/>
    <col min="8970" max="8970" width="8.42578125" customWidth="1"/>
    <col min="8971" max="8971" width="12" customWidth="1"/>
    <col min="8972" max="8972" width="8.7109375" customWidth="1"/>
    <col min="9217" max="9217" width="4.28515625" customWidth="1"/>
    <col min="9218" max="9218" width="12" customWidth="1"/>
    <col min="9219" max="9219" width="49.5703125" customWidth="1"/>
    <col min="9220" max="9220" width="10.5703125" customWidth="1"/>
    <col min="9221" max="9221" width="5" customWidth="1"/>
    <col min="9222" max="9222" width="14.42578125" customWidth="1"/>
    <col min="9223" max="9223" width="11.5703125" customWidth="1"/>
    <col min="9224" max="9224" width="8.28515625" customWidth="1"/>
    <col min="9225" max="9225" width="5.28515625" customWidth="1"/>
    <col min="9226" max="9226" width="8.42578125" customWidth="1"/>
    <col min="9227" max="9227" width="12" customWidth="1"/>
    <col min="9228" max="9228" width="8.7109375" customWidth="1"/>
    <col min="9473" max="9473" width="4.28515625" customWidth="1"/>
    <col min="9474" max="9474" width="12" customWidth="1"/>
    <col min="9475" max="9475" width="49.5703125" customWidth="1"/>
    <col min="9476" max="9476" width="10.5703125" customWidth="1"/>
    <col min="9477" max="9477" width="5" customWidth="1"/>
    <col min="9478" max="9478" width="14.42578125" customWidth="1"/>
    <col min="9479" max="9479" width="11.5703125" customWidth="1"/>
    <col min="9480" max="9480" width="8.28515625" customWidth="1"/>
    <col min="9481" max="9481" width="5.28515625" customWidth="1"/>
    <col min="9482" max="9482" width="8.42578125" customWidth="1"/>
    <col min="9483" max="9483" width="12" customWidth="1"/>
    <col min="9484" max="9484" width="8.7109375" customWidth="1"/>
    <col min="9729" max="9729" width="4.28515625" customWidth="1"/>
    <col min="9730" max="9730" width="12" customWidth="1"/>
    <col min="9731" max="9731" width="49.5703125" customWidth="1"/>
    <col min="9732" max="9732" width="10.5703125" customWidth="1"/>
    <col min="9733" max="9733" width="5" customWidth="1"/>
    <col min="9734" max="9734" width="14.42578125" customWidth="1"/>
    <col min="9735" max="9735" width="11.5703125" customWidth="1"/>
    <col min="9736" max="9736" width="8.28515625" customWidth="1"/>
    <col min="9737" max="9737" width="5.28515625" customWidth="1"/>
    <col min="9738" max="9738" width="8.42578125" customWidth="1"/>
    <col min="9739" max="9739" width="12" customWidth="1"/>
    <col min="9740" max="9740" width="8.7109375" customWidth="1"/>
    <col min="9985" max="9985" width="4.28515625" customWidth="1"/>
    <col min="9986" max="9986" width="12" customWidth="1"/>
    <col min="9987" max="9987" width="49.5703125" customWidth="1"/>
    <col min="9988" max="9988" width="10.5703125" customWidth="1"/>
    <col min="9989" max="9989" width="5" customWidth="1"/>
    <col min="9990" max="9990" width="14.42578125" customWidth="1"/>
    <col min="9991" max="9991" width="11.5703125" customWidth="1"/>
    <col min="9992" max="9992" width="8.28515625" customWidth="1"/>
    <col min="9993" max="9993" width="5.28515625" customWidth="1"/>
    <col min="9994" max="9994" width="8.42578125" customWidth="1"/>
    <col min="9995" max="9995" width="12" customWidth="1"/>
    <col min="9996" max="9996" width="8.7109375" customWidth="1"/>
    <col min="10241" max="10241" width="4.28515625" customWidth="1"/>
    <col min="10242" max="10242" width="12" customWidth="1"/>
    <col min="10243" max="10243" width="49.5703125" customWidth="1"/>
    <col min="10244" max="10244" width="10.5703125" customWidth="1"/>
    <col min="10245" max="10245" width="5" customWidth="1"/>
    <col min="10246" max="10246" width="14.42578125" customWidth="1"/>
    <col min="10247" max="10247" width="11.5703125" customWidth="1"/>
    <col min="10248" max="10248" width="8.28515625" customWidth="1"/>
    <col min="10249" max="10249" width="5.28515625" customWidth="1"/>
    <col min="10250" max="10250" width="8.42578125" customWidth="1"/>
    <col min="10251" max="10251" width="12" customWidth="1"/>
    <col min="10252" max="10252" width="8.7109375" customWidth="1"/>
    <col min="10497" max="10497" width="4.28515625" customWidth="1"/>
    <col min="10498" max="10498" width="12" customWidth="1"/>
    <col min="10499" max="10499" width="49.5703125" customWidth="1"/>
    <col min="10500" max="10500" width="10.5703125" customWidth="1"/>
    <col min="10501" max="10501" width="5" customWidth="1"/>
    <col min="10502" max="10502" width="14.42578125" customWidth="1"/>
    <col min="10503" max="10503" width="11.5703125" customWidth="1"/>
    <col min="10504" max="10504" width="8.28515625" customWidth="1"/>
    <col min="10505" max="10505" width="5.28515625" customWidth="1"/>
    <col min="10506" max="10506" width="8.42578125" customWidth="1"/>
    <col min="10507" max="10507" width="12" customWidth="1"/>
    <col min="10508" max="10508" width="8.7109375" customWidth="1"/>
    <col min="10753" max="10753" width="4.28515625" customWidth="1"/>
    <col min="10754" max="10754" width="12" customWidth="1"/>
    <col min="10755" max="10755" width="49.5703125" customWidth="1"/>
    <col min="10756" max="10756" width="10.5703125" customWidth="1"/>
    <col min="10757" max="10757" width="5" customWidth="1"/>
    <col min="10758" max="10758" width="14.42578125" customWidth="1"/>
    <col min="10759" max="10759" width="11.5703125" customWidth="1"/>
    <col min="10760" max="10760" width="8.28515625" customWidth="1"/>
    <col min="10761" max="10761" width="5.28515625" customWidth="1"/>
    <col min="10762" max="10762" width="8.42578125" customWidth="1"/>
    <col min="10763" max="10763" width="12" customWidth="1"/>
    <col min="10764" max="10764" width="8.7109375" customWidth="1"/>
    <col min="11009" max="11009" width="4.28515625" customWidth="1"/>
    <col min="11010" max="11010" width="12" customWidth="1"/>
    <col min="11011" max="11011" width="49.5703125" customWidth="1"/>
    <col min="11012" max="11012" width="10.5703125" customWidth="1"/>
    <col min="11013" max="11013" width="5" customWidth="1"/>
    <col min="11014" max="11014" width="14.42578125" customWidth="1"/>
    <col min="11015" max="11015" width="11.5703125" customWidth="1"/>
    <col min="11016" max="11016" width="8.28515625" customWidth="1"/>
    <col min="11017" max="11017" width="5.28515625" customWidth="1"/>
    <col min="11018" max="11018" width="8.42578125" customWidth="1"/>
    <col min="11019" max="11019" width="12" customWidth="1"/>
    <col min="11020" max="11020" width="8.7109375" customWidth="1"/>
    <col min="11265" max="11265" width="4.28515625" customWidth="1"/>
    <col min="11266" max="11266" width="12" customWidth="1"/>
    <col min="11267" max="11267" width="49.5703125" customWidth="1"/>
    <col min="11268" max="11268" width="10.5703125" customWidth="1"/>
    <col min="11269" max="11269" width="5" customWidth="1"/>
    <col min="11270" max="11270" width="14.42578125" customWidth="1"/>
    <col min="11271" max="11271" width="11.5703125" customWidth="1"/>
    <col min="11272" max="11272" width="8.28515625" customWidth="1"/>
    <col min="11273" max="11273" width="5.28515625" customWidth="1"/>
    <col min="11274" max="11274" width="8.42578125" customWidth="1"/>
    <col min="11275" max="11275" width="12" customWidth="1"/>
    <col min="11276" max="11276" width="8.7109375" customWidth="1"/>
    <col min="11521" max="11521" width="4.28515625" customWidth="1"/>
    <col min="11522" max="11522" width="12" customWidth="1"/>
    <col min="11523" max="11523" width="49.5703125" customWidth="1"/>
    <col min="11524" max="11524" width="10.5703125" customWidth="1"/>
    <col min="11525" max="11525" width="5" customWidth="1"/>
    <col min="11526" max="11526" width="14.42578125" customWidth="1"/>
    <col min="11527" max="11527" width="11.5703125" customWidth="1"/>
    <col min="11528" max="11528" width="8.28515625" customWidth="1"/>
    <col min="11529" max="11529" width="5.28515625" customWidth="1"/>
    <col min="11530" max="11530" width="8.42578125" customWidth="1"/>
    <col min="11531" max="11531" width="12" customWidth="1"/>
    <col min="11532" max="11532" width="8.7109375" customWidth="1"/>
    <col min="11777" max="11777" width="4.28515625" customWidth="1"/>
    <col min="11778" max="11778" width="12" customWidth="1"/>
    <col min="11779" max="11779" width="49.5703125" customWidth="1"/>
    <col min="11780" max="11780" width="10.5703125" customWidth="1"/>
    <col min="11781" max="11781" width="5" customWidth="1"/>
    <col min="11782" max="11782" width="14.42578125" customWidth="1"/>
    <col min="11783" max="11783" width="11.5703125" customWidth="1"/>
    <col min="11784" max="11784" width="8.28515625" customWidth="1"/>
    <col min="11785" max="11785" width="5.28515625" customWidth="1"/>
    <col min="11786" max="11786" width="8.42578125" customWidth="1"/>
    <col min="11787" max="11787" width="12" customWidth="1"/>
    <col min="11788" max="11788" width="8.7109375" customWidth="1"/>
    <col min="12033" max="12033" width="4.28515625" customWidth="1"/>
    <col min="12034" max="12034" width="12" customWidth="1"/>
    <col min="12035" max="12035" width="49.5703125" customWidth="1"/>
    <col min="12036" max="12036" width="10.5703125" customWidth="1"/>
    <col min="12037" max="12037" width="5" customWidth="1"/>
    <col min="12038" max="12038" width="14.42578125" customWidth="1"/>
    <col min="12039" max="12039" width="11.5703125" customWidth="1"/>
    <col min="12040" max="12040" width="8.28515625" customWidth="1"/>
    <col min="12041" max="12041" width="5.28515625" customWidth="1"/>
    <col min="12042" max="12042" width="8.42578125" customWidth="1"/>
    <col min="12043" max="12043" width="12" customWidth="1"/>
    <col min="12044" max="12044" width="8.7109375" customWidth="1"/>
    <col min="12289" max="12289" width="4.28515625" customWidth="1"/>
    <col min="12290" max="12290" width="12" customWidth="1"/>
    <col min="12291" max="12291" width="49.5703125" customWidth="1"/>
    <col min="12292" max="12292" width="10.5703125" customWidth="1"/>
    <col min="12293" max="12293" width="5" customWidth="1"/>
    <col min="12294" max="12294" width="14.42578125" customWidth="1"/>
    <col min="12295" max="12295" width="11.5703125" customWidth="1"/>
    <col min="12296" max="12296" width="8.28515625" customWidth="1"/>
    <col min="12297" max="12297" width="5.28515625" customWidth="1"/>
    <col min="12298" max="12298" width="8.42578125" customWidth="1"/>
    <col min="12299" max="12299" width="12" customWidth="1"/>
    <col min="12300" max="12300" width="8.7109375" customWidth="1"/>
    <col min="12545" max="12545" width="4.28515625" customWidth="1"/>
    <col min="12546" max="12546" width="12" customWidth="1"/>
    <col min="12547" max="12547" width="49.5703125" customWidth="1"/>
    <col min="12548" max="12548" width="10.5703125" customWidth="1"/>
    <col min="12549" max="12549" width="5" customWidth="1"/>
    <col min="12550" max="12550" width="14.42578125" customWidth="1"/>
    <col min="12551" max="12551" width="11.5703125" customWidth="1"/>
    <col min="12552" max="12552" width="8.28515625" customWidth="1"/>
    <col min="12553" max="12553" width="5.28515625" customWidth="1"/>
    <col min="12554" max="12554" width="8.42578125" customWidth="1"/>
    <col min="12555" max="12555" width="12" customWidth="1"/>
    <col min="12556" max="12556" width="8.7109375" customWidth="1"/>
    <col min="12801" max="12801" width="4.28515625" customWidth="1"/>
    <col min="12802" max="12802" width="12" customWidth="1"/>
    <col min="12803" max="12803" width="49.5703125" customWidth="1"/>
    <col min="12804" max="12804" width="10.5703125" customWidth="1"/>
    <col min="12805" max="12805" width="5" customWidth="1"/>
    <col min="12806" max="12806" width="14.42578125" customWidth="1"/>
    <col min="12807" max="12807" width="11.5703125" customWidth="1"/>
    <col min="12808" max="12808" width="8.28515625" customWidth="1"/>
    <col min="12809" max="12809" width="5.28515625" customWidth="1"/>
    <col min="12810" max="12810" width="8.42578125" customWidth="1"/>
    <col min="12811" max="12811" width="12" customWidth="1"/>
    <col min="12812" max="12812" width="8.7109375" customWidth="1"/>
    <col min="13057" max="13057" width="4.28515625" customWidth="1"/>
    <col min="13058" max="13058" width="12" customWidth="1"/>
    <col min="13059" max="13059" width="49.5703125" customWidth="1"/>
    <col min="13060" max="13060" width="10.5703125" customWidth="1"/>
    <col min="13061" max="13061" width="5" customWidth="1"/>
    <col min="13062" max="13062" width="14.42578125" customWidth="1"/>
    <col min="13063" max="13063" width="11.5703125" customWidth="1"/>
    <col min="13064" max="13064" width="8.28515625" customWidth="1"/>
    <col min="13065" max="13065" width="5.28515625" customWidth="1"/>
    <col min="13066" max="13066" width="8.42578125" customWidth="1"/>
    <col min="13067" max="13067" width="12" customWidth="1"/>
    <col min="13068" max="13068" width="8.7109375" customWidth="1"/>
    <col min="13313" max="13313" width="4.28515625" customWidth="1"/>
    <col min="13314" max="13314" width="12" customWidth="1"/>
    <col min="13315" max="13315" width="49.5703125" customWidth="1"/>
    <col min="13316" max="13316" width="10.5703125" customWidth="1"/>
    <col min="13317" max="13317" width="5" customWidth="1"/>
    <col min="13318" max="13318" width="14.42578125" customWidth="1"/>
    <col min="13319" max="13319" width="11.5703125" customWidth="1"/>
    <col min="13320" max="13320" width="8.28515625" customWidth="1"/>
    <col min="13321" max="13321" width="5.28515625" customWidth="1"/>
    <col min="13322" max="13322" width="8.42578125" customWidth="1"/>
    <col min="13323" max="13323" width="12" customWidth="1"/>
    <col min="13324" max="13324" width="8.7109375" customWidth="1"/>
    <col min="13569" max="13569" width="4.28515625" customWidth="1"/>
    <col min="13570" max="13570" width="12" customWidth="1"/>
    <col min="13571" max="13571" width="49.5703125" customWidth="1"/>
    <col min="13572" max="13572" width="10.5703125" customWidth="1"/>
    <col min="13573" max="13573" width="5" customWidth="1"/>
    <col min="13574" max="13574" width="14.42578125" customWidth="1"/>
    <col min="13575" max="13575" width="11.5703125" customWidth="1"/>
    <col min="13576" max="13576" width="8.28515625" customWidth="1"/>
    <col min="13577" max="13577" width="5.28515625" customWidth="1"/>
    <col min="13578" max="13578" width="8.42578125" customWidth="1"/>
    <col min="13579" max="13579" width="12" customWidth="1"/>
    <col min="13580" max="13580" width="8.7109375" customWidth="1"/>
    <col min="13825" max="13825" width="4.28515625" customWidth="1"/>
    <col min="13826" max="13826" width="12" customWidth="1"/>
    <col min="13827" max="13827" width="49.5703125" customWidth="1"/>
    <col min="13828" max="13828" width="10.5703125" customWidth="1"/>
    <col min="13829" max="13829" width="5" customWidth="1"/>
    <col min="13830" max="13830" width="14.42578125" customWidth="1"/>
    <col min="13831" max="13831" width="11.5703125" customWidth="1"/>
    <col min="13832" max="13832" width="8.28515625" customWidth="1"/>
    <col min="13833" max="13833" width="5.28515625" customWidth="1"/>
    <col min="13834" max="13834" width="8.42578125" customWidth="1"/>
    <col min="13835" max="13835" width="12" customWidth="1"/>
    <col min="13836" max="13836" width="8.7109375" customWidth="1"/>
    <col min="14081" max="14081" width="4.28515625" customWidth="1"/>
    <col min="14082" max="14082" width="12" customWidth="1"/>
    <col min="14083" max="14083" width="49.5703125" customWidth="1"/>
    <col min="14084" max="14084" width="10.5703125" customWidth="1"/>
    <col min="14085" max="14085" width="5" customWidth="1"/>
    <col min="14086" max="14086" width="14.42578125" customWidth="1"/>
    <col min="14087" max="14087" width="11.5703125" customWidth="1"/>
    <col min="14088" max="14088" width="8.28515625" customWidth="1"/>
    <col min="14089" max="14089" width="5.28515625" customWidth="1"/>
    <col min="14090" max="14090" width="8.42578125" customWidth="1"/>
    <col min="14091" max="14091" width="12" customWidth="1"/>
    <col min="14092" max="14092" width="8.7109375" customWidth="1"/>
    <col min="14337" max="14337" width="4.28515625" customWidth="1"/>
    <col min="14338" max="14338" width="12" customWidth="1"/>
    <col min="14339" max="14339" width="49.5703125" customWidth="1"/>
    <col min="14340" max="14340" width="10.5703125" customWidth="1"/>
    <col min="14341" max="14341" width="5" customWidth="1"/>
    <col min="14342" max="14342" width="14.42578125" customWidth="1"/>
    <col min="14343" max="14343" width="11.5703125" customWidth="1"/>
    <col min="14344" max="14344" width="8.28515625" customWidth="1"/>
    <col min="14345" max="14345" width="5.28515625" customWidth="1"/>
    <col min="14346" max="14346" width="8.42578125" customWidth="1"/>
    <col min="14347" max="14347" width="12" customWidth="1"/>
    <col min="14348" max="14348" width="8.7109375" customWidth="1"/>
    <col min="14593" max="14593" width="4.28515625" customWidth="1"/>
    <col min="14594" max="14594" width="12" customWidth="1"/>
    <col min="14595" max="14595" width="49.5703125" customWidth="1"/>
    <col min="14596" max="14596" width="10.5703125" customWidth="1"/>
    <col min="14597" max="14597" width="5" customWidth="1"/>
    <col min="14598" max="14598" width="14.42578125" customWidth="1"/>
    <col min="14599" max="14599" width="11.5703125" customWidth="1"/>
    <col min="14600" max="14600" width="8.28515625" customWidth="1"/>
    <col min="14601" max="14601" width="5.28515625" customWidth="1"/>
    <col min="14602" max="14602" width="8.42578125" customWidth="1"/>
    <col min="14603" max="14603" width="12" customWidth="1"/>
    <col min="14604" max="14604" width="8.7109375" customWidth="1"/>
    <col min="14849" max="14849" width="4.28515625" customWidth="1"/>
    <col min="14850" max="14850" width="12" customWidth="1"/>
    <col min="14851" max="14851" width="49.5703125" customWidth="1"/>
    <col min="14852" max="14852" width="10.5703125" customWidth="1"/>
    <col min="14853" max="14853" width="5" customWidth="1"/>
    <col min="14854" max="14854" width="14.42578125" customWidth="1"/>
    <col min="14855" max="14855" width="11.5703125" customWidth="1"/>
    <col min="14856" max="14856" width="8.28515625" customWidth="1"/>
    <col min="14857" max="14857" width="5.28515625" customWidth="1"/>
    <col min="14858" max="14858" width="8.42578125" customWidth="1"/>
    <col min="14859" max="14859" width="12" customWidth="1"/>
    <col min="14860" max="14860" width="8.7109375" customWidth="1"/>
    <col min="15105" max="15105" width="4.28515625" customWidth="1"/>
    <col min="15106" max="15106" width="12" customWidth="1"/>
    <col min="15107" max="15107" width="49.5703125" customWidth="1"/>
    <col min="15108" max="15108" width="10.5703125" customWidth="1"/>
    <col min="15109" max="15109" width="5" customWidth="1"/>
    <col min="15110" max="15110" width="14.42578125" customWidth="1"/>
    <col min="15111" max="15111" width="11.5703125" customWidth="1"/>
    <col min="15112" max="15112" width="8.28515625" customWidth="1"/>
    <col min="15113" max="15113" width="5.28515625" customWidth="1"/>
    <col min="15114" max="15114" width="8.42578125" customWidth="1"/>
    <col min="15115" max="15115" width="12" customWidth="1"/>
    <col min="15116" max="15116" width="8.7109375" customWidth="1"/>
    <col min="15361" max="15361" width="4.28515625" customWidth="1"/>
    <col min="15362" max="15362" width="12" customWidth="1"/>
    <col min="15363" max="15363" width="49.5703125" customWidth="1"/>
    <col min="15364" max="15364" width="10.5703125" customWidth="1"/>
    <col min="15365" max="15365" width="5" customWidth="1"/>
    <col min="15366" max="15366" width="14.42578125" customWidth="1"/>
    <col min="15367" max="15367" width="11.5703125" customWidth="1"/>
    <col min="15368" max="15368" width="8.28515625" customWidth="1"/>
    <col min="15369" max="15369" width="5.28515625" customWidth="1"/>
    <col min="15370" max="15370" width="8.42578125" customWidth="1"/>
    <col min="15371" max="15371" width="12" customWidth="1"/>
    <col min="15372" max="15372" width="8.7109375" customWidth="1"/>
    <col min="15617" max="15617" width="4.28515625" customWidth="1"/>
    <col min="15618" max="15618" width="12" customWidth="1"/>
    <col min="15619" max="15619" width="49.5703125" customWidth="1"/>
    <col min="15620" max="15620" width="10.5703125" customWidth="1"/>
    <col min="15621" max="15621" width="5" customWidth="1"/>
    <col min="15622" max="15622" width="14.42578125" customWidth="1"/>
    <col min="15623" max="15623" width="11.5703125" customWidth="1"/>
    <col min="15624" max="15624" width="8.28515625" customWidth="1"/>
    <col min="15625" max="15625" width="5.28515625" customWidth="1"/>
    <col min="15626" max="15626" width="8.42578125" customWidth="1"/>
    <col min="15627" max="15627" width="12" customWidth="1"/>
    <col min="15628" max="15628" width="8.7109375" customWidth="1"/>
    <col min="15873" max="15873" width="4.28515625" customWidth="1"/>
    <col min="15874" max="15874" width="12" customWidth="1"/>
    <col min="15875" max="15875" width="49.5703125" customWidth="1"/>
    <col min="15876" max="15876" width="10.5703125" customWidth="1"/>
    <col min="15877" max="15877" width="5" customWidth="1"/>
    <col min="15878" max="15878" width="14.42578125" customWidth="1"/>
    <col min="15879" max="15879" width="11.5703125" customWidth="1"/>
    <col min="15880" max="15880" width="8.28515625" customWidth="1"/>
    <col min="15881" max="15881" width="5.28515625" customWidth="1"/>
    <col min="15882" max="15882" width="8.42578125" customWidth="1"/>
    <col min="15883" max="15883" width="12" customWidth="1"/>
    <col min="15884" max="15884" width="8.7109375" customWidth="1"/>
    <col min="16129" max="16129" width="4.28515625" customWidth="1"/>
    <col min="16130" max="16130" width="12" customWidth="1"/>
    <col min="16131" max="16131" width="49.5703125" customWidth="1"/>
    <col min="16132" max="16132" width="10.5703125" customWidth="1"/>
    <col min="16133" max="16133" width="5" customWidth="1"/>
    <col min="16134" max="16134" width="14.42578125" customWidth="1"/>
    <col min="16135" max="16135" width="11.5703125" customWidth="1"/>
    <col min="16136" max="16136" width="8.28515625" customWidth="1"/>
    <col min="16137" max="16137" width="5.28515625" customWidth="1"/>
    <col min="16138" max="16138" width="8.42578125" customWidth="1"/>
    <col min="16139" max="16139" width="12" customWidth="1"/>
    <col min="16140" max="16140" width="8.7109375" customWidth="1"/>
  </cols>
  <sheetData>
    <row r="1" spans="1:12" x14ac:dyDescent="0.25">
      <c r="A1" s="1"/>
      <c r="B1" s="479"/>
      <c r="C1" s="412"/>
      <c r="D1" s="4"/>
      <c r="E1" s="4"/>
      <c r="F1" s="376"/>
      <c r="G1" s="376"/>
      <c r="H1" s="376"/>
      <c r="I1" s="376"/>
      <c r="J1" s="4" t="s">
        <v>0</v>
      </c>
      <c r="K1" s="4"/>
      <c r="L1" s="5"/>
    </row>
    <row r="2" spans="1:12" x14ac:dyDescent="0.25">
      <c r="A2" s="378" t="s">
        <v>1</v>
      </c>
      <c r="B2" s="378"/>
      <c r="C2" s="378"/>
      <c r="D2" s="378"/>
      <c r="E2" s="378"/>
      <c r="F2" s="378"/>
      <c r="G2" s="378"/>
      <c r="H2" s="378"/>
      <c r="I2" s="378"/>
      <c r="J2" s="378"/>
      <c r="K2" s="378"/>
      <c r="L2" s="378"/>
    </row>
    <row r="3" spans="1:12" x14ac:dyDescent="0.25">
      <c r="A3" s="412" t="s">
        <v>2</v>
      </c>
      <c r="B3" s="378"/>
      <c r="C3" s="378"/>
      <c r="D3" s="378"/>
      <c r="E3" s="378"/>
      <c r="F3" s="378"/>
      <c r="G3" s="378"/>
      <c r="H3" s="378"/>
      <c r="I3" s="378"/>
      <c r="J3" s="378"/>
      <c r="K3" s="378"/>
      <c r="L3" s="378"/>
    </row>
    <row r="4" spans="1:12" ht="15.75" customHeight="1" x14ac:dyDescent="0.25">
      <c r="A4" s="380" t="s">
        <v>3</v>
      </c>
      <c r="B4" s="380"/>
      <c r="C4" s="380"/>
      <c r="D4" s="380"/>
      <c r="E4" s="380"/>
      <c r="F4" s="380"/>
      <c r="G4" s="380"/>
      <c r="H4" s="380"/>
      <c r="I4" s="380"/>
      <c r="J4" s="380"/>
      <c r="K4" s="380"/>
      <c r="L4" s="380"/>
    </row>
    <row r="5" spans="1:12" ht="6" customHeight="1" x14ac:dyDescent="0.25">
      <c r="A5" s="421"/>
      <c r="B5" s="421"/>
      <c r="C5" s="421"/>
      <c r="D5" s="421"/>
      <c r="E5" s="421"/>
      <c r="F5" s="376"/>
      <c r="G5" s="376"/>
      <c r="H5" s="376"/>
      <c r="I5" s="376"/>
      <c r="J5" s="376"/>
      <c r="K5" s="376"/>
      <c r="L5" s="376"/>
    </row>
    <row r="6" spans="1:12" ht="15" customHeight="1" x14ac:dyDescent="0.25">
      <c r="A6" s="154" t="s">
        <v>703</v>
      </c>
      <c r="B6" s="154"/>
      <c r="C6" s="154"/>
      <c r="D6" s="154"/>
      <c r="E6" s="154"/>
      <c r="F6" s="154"/>
      <c r="G6" s="154"/>
      <c r="H6" s="154"/>
      <c r="I6" s="154"/>
      <c r="J6" s="154"/>
      <c r="K6" s="154"/>
      <c r="L6" s="154"/>
    </row>
    <row r="7" spans="1:12" ht="15.75" thickBot="1" x14ac:dyDescent="0.3">
      <c r="A7" s="517"/>
      <c r="B7" s="518"/>
      <c r="C7" s="517"/>
      <c r="D7" s="519"/>
      <c r="E7" s="520"/>
      <c r="F7" s="376"/>
      <c r="G7" s="376"/>
      <c r="H7" s="376"/>
      <c r="I7" s="376"/>
      <c r="J7" s="376"/>
      <c r="K7" s="376"/>
      <c r="L7" s="376"/>
    </row>
    <row r="8" spans="1:12" s="21" customFormat="1" ht="23.25" customHeight="1" x14ac:dyDescent="0.25">
      <c r="A8" s="155" t="s">
        <v>152</v>
      </c>
      <c r="B8" s="156" t="s">
        <v>6</v>
      </c>
      <c r="C8" s="156" t="s">
        <v>7</v>
      </c>
      <c r="D8" s="156" t="s">
        <v>8</v>
      </c>
      <c r="E8" s="157" t="s">
        <v>9</v>
      </c>
      <c r="F8" s="157" t="s">
        <v>272</v>
      </c>
      <c r="G8" s="157" t="s">
        <v>11</v>
      </c>
      <c r="H8" s="157" t="s">
        <v>12</v>
      </c>
      <c r="I8" s="157" t="s">
        <v>13</v>
      </c>
      <c r="J8" s="157"/>
      <c r="K8" s="157" t="s">
        <v>14</v>
      </c>
      <c r="L8" s="158" t="s">
        <v>15</v>
      </c>
    </row>
    <row r="9" spans="1:12" s="21" customFormat="1" ht="24" customHeight="1" x14ac:dyDescent="0.25">
      <c r="A9" s="536"/>
      <c r="B9" s="528"/>
      <c r="C9" s="528"/>
      <c r="D9" s="528"/>
      <c r="E9" s="529"/>
      <c r="F9" s="529"/>
      <c r="G9" s="529"/>
      <c r="H9" s="529"/>
      <c r="I9" s="530" t="s">
        <v>16</v>
      </c>
      <c r="J9" s="530" t="s">
        <v>17</v>
      </c>
      <c r="K9" s="529"/>
      <c r="L9" s="537"/>
    </row>
    <row r="10" spans="1:12" ht="37.5" customHeight="1" x14ac:dyDescent="0.25">
      <c r="A10" s="100">
        <v>1</v>
      </c>
      <c r="B10" s="44" t="s">
        <v>18</v>
      </c>
      <c r="C10" s="44" t="s">
        <v>153</v>
      </c>
      <c r="D10" s="37" t="s">
        <v>20</v>
      </c>
      <c r="E10" s="43">
        <v>40</v>
      </c>
      <c r="F10" s="531"/>
      <c r="G10" s="105"/>
      <c r="H10" s="532">
        <f>G10*E10</f>
        <v>0</v>
      </c>
      <c r="I10" s="106"/>
      <c r="J10" s="532">
        <f>I10*G10</f>
        <v>0</v>
      </c>
      <c r="K10" s="532">
        <f>J10+G10</f>
        <v>0</v>
      </c>
      <c r="L10" s="538">
        <f>K10*E10</f>
        <v>0</v>
      </c>
    </row>
    <row r="11" spans="1:12" ht="37.5" customHeight="1" x14ac:dyDescent="0.25">
      <c r="A11" s="100">
        <v>2</v>
      </c>
      <c r="B11" s="44" t="s">
        <v>154</v>
      </c>
      <c r="C11" s="44" t="s">
        <v>704</v>
      </c>
      <c r="D11" s="37" t="s">
        <v>156</v>
      </c>
      <c r="E11" s="43">
        <v>2</v>
      </c>
      <c r="F11" s="531"/>
      <c r="G11" s="105"/>
      <c r="H11" s="532">
        <f>G11*E11</f>
        <v>0</v>
      </c>
      <c r="I11" s="106"/>
      <c r="J11" s="532">
        <f>I11*G11</f>
        <v>0</v>
      </c>
      <c r="K11" s="532">
        <f>J11+G11</f>
        <v>0</v>
      </c>
      <c r="L11" s="538">
        <f t="shared" ref="L11:L71" si="0">K11*E11</f>
        <v>0</v>
      </c>
    </row>
    <row r="12" spans="1:12" ht="22.5" x14ac:dyDescent="0.25">
      <c r="A12" s="100">
        <v>3</v>
      </c>
      <c r="B12" s="44" t="s">
        <v>234</v>
      </c>
      <c r="C12" s="44" t="s">
        <v>236</v>
      </c>
      <c r="D12" s="37" t="s">
        <v>237</v>
      </c>
      <c r="E12" s="43">
        <v>100</v>
      </c>
      <c r="F12" s="531"/>
      <c r="G12" s="105"/>
      <c r="H12" s="532">
        <f t="shared" ref="H12:H71" si="1">G12*E12</f>
        <v>0</v>
      </c>
      <c r="I12" s="106"/>
      <c r="J12" s="532">
        <f t="shared" ref="J12:J71" si="2">I12*G12</f>
        <v>0</v>
      </c>
      <c r="K12" s="532">
        <f t="shared" ref="K12:K71" si="3">J12+G12</f>
        <v>0</v>
      </c>
      <c r="L12" s="538">
        <f t="shared" si="0"/>
        <v>0</v>
      </c>
    </row>
    <row r="13" spans="1:12" ht="31.5" customHeight="1" x14ac:dyDescent="0.25">
      <c r="A13" s="100">
        <v>4</v>
      </c>
      <c r="B13" s="44" t="s">
        <v>239</v>
      </c>
      <c r="C13" s="44" t="s">
        <v>240</v>
      </c>
      <c r="D13" s="37" t="s">
        <v>23</v>
      </c>
      <c r="E13" s="43">
        <v>15</v>
      </c>
      <c r="F13" s="531"/>
      <c r="G13" s="105"/>
      <c r="H13" s="532">
        <f t="shared" si="1"/>
        <v>0</v>
      </c>
      <c r="I13" s="106"/>
      <c r="J13" s="532">
        <f t="shared" si="2"/>
        <v>0</v>
      </c>
      <c r="K13" s="532">
        <f t="shared" si="3"/>
        <v>0</v>
      </c>
      <c r="L13" s="538">
        <f t="shared" si="0"/>
        <v>0</v>
      </c>
    </row>
    <row r="14" spans="1:12" ht="72.75" customHeight="1" x14ac:dyDescent="0.25">
      <c r="A14" s="100">
        <v>5</v>
      </c>
      <c r="B14" s="44" t="s">
        <v>29</v>
      </c>
      <c r="C14" s="44" t="s">
        <v>564</v>
      </c>
      <c r="D14" s="37" t="s">
        <v>23</v>
      </c>
      <c r="E14" s="43">
        <v>5</v>
      </c>
      <c r="F14" s="531"/>
      <c r="G14" s="105"/>
      <c r="H14" s="532">
        <f t="shared" si="1"/>
        <v>0</v>
      </c>
      <c r="I14" s="106"/>
      <c r="J14" s="532">
        <f t="shared" si="2"/>
        <v>0</v>
      </c>
      <c r="K14" s="532">
        <f t="shared" si="3"/>
        <v>0</v>
      </c>
      <c r="L14" s="538">
        <f t="shared" si="0"/>
        <v>0</v>
      </c>
    </row>
    <row r="15" spans="1:12" ht="60.75" customHeight="1" x14ac:dyDescent="0.25">
      <c r="A15" s="100">
        <v>6</v>
      </c>
      <c r="B15" s="44" t="s">
        <v>33</v>
      </c>
      <c r="C15" s="44" t="s">
        <v>34</v>
      </c>
      <c r="D15" s="37" t="s">
        <v>35</v>
      </c>
      <c r="E15" s="43">
        <v>5</v>
      </c>
      <c r="F15" s="531"/>
      <c r="G15" s="105"/>
      <c r="H15" s="532">
        <f t="shared" si="1"/>
        <v>0</v>
      </c>
      <c r="I15" s="106"/>
      <c r="J15" s="532">
        <f t="shared" si="2"/>
        <v>0</v>
      </c>
      <c r="K15" s="532">
        <f t="shared" si="3"/>
        <v>0</v>
      </c>
      <c r="L15" s="538">
        <f t="shared" si="0"/>
        <v>0</v>
      </c>
    </row>
    <row r="16" spans="1:12" ht="41.25" customHeight="1" x14ac:dyDescent="0.25">
      <c r="A16" s="100">
        <v>7</v>
      </c>
      <c r="B16" s="44" t="s">
        <v>43</v>
      </c>
      <c r="C16" s="44" t="s">
        <v>280</v>
      </c>
      <c r="D16" s="37" t="s">
        <v>23</v>
      </c>
      <c r="E16" s="43">
        <v>30</v>
      </c>
      <c r="F16" s="531"/>
      <c r="G16" s="105"/>
      <c r="H16" s="532">
        <f t="shared" si="1"/>
        <v>0</v>
      </c>
      <c r="I16" s="106"/>
      <c r="J16" s="532">
        <f t="shared" si="2"/>
        <v>0</v>
      </c>
      <c r="K16" s="532">
        <f t="shared" si="3"/>
        <v>0</v>
      </c>
      <c r="L16" s="538">
        <f t="shared" si="0"/>
        <v>0</v>
      </c>
    </row>
    <row r="17" spans="1:12" ht="53.25" customHeight="1" x14ac:dyDescent="0.25">
      <c r="A17" s="100">
        <v>8</v>
      </c>
      <c r="B17" s="44" t="s">
        <v>47</v>
      </c>
      <c r="C17" s="44" t="s">
        <v>48</v>
      </c>
      <c r="D17" s="37" t="s">
        <v>23</v>
      </c>
      <c r="E17" s="43">
        <v>10</v>
      </c>
      <c r="F17" s="531"/>
      <c r="G17" s="105"/>
      <c r="H17" s="532">
        <f t="shared" si="1"/>
        <v>0</v>
      </c>
      <c r="I17" s="106"/>
      <c r="J17" s="532">
        <f t="shared" si="2"/>
        <v>0</v>
      </c>
      <c r="K17" s="532">
        <f t="shared" si="3"/>
        <v>0</v>
      </c>
      <c r="L17" s="538">
        <f t="shared" si="0"/>
        <v>0</v>
      </c>
    </row>
    <row r="18" spans="1:12" ht="27.75" customHeight="1" x14ac:dyDescent="0.25">
      <c r="A18" s="100">
        <v>9</v>
      </c>
      <c r="B18" s="44" t="s">
        <v>49</v>
      </c>
      <c r="C18" s="44" t="s">
        <v>50</v>
      </c>
      <c r="D18" s="37" t="s">
        <v>23</v>
      </c>
      <c r="E18" s="43">
        <v>20</v>
      </c>
      <c r="F18" s="531"/>
      <c r="G18" s="105"/>
      <c r="H18" s="532">
        <f t="shared" si="1"/>
        <v>0</v>
      </c>
      <c r="I18" s="106"/>
      <c r="J18" s="532">
        <f t="shared" si="2"/>
        <v>0</v>
      </c>
      <c r="K18" s="532">
        <f t="shared" si="3"/>
        <v>0</v>
      </c>
      <c r="L18" s="538">
        <f t="shared" si="0"/>
        <v>0</v>
      </c>
    </row>
    <row r="19" spans="1:12" ht="33.75" customHeight="1" x14ac:dyDescent="0.25">
      <c r="A19" s="100">
        <v>10</v>
      </c>
      <c r="B19" s="44" t="s">
        <v>49</v>
      </c>
      <c r="C19" s="44" t="s">
        <v>51</v>
      </c>
      <c r="D19" s="37" t="s">
        <v>23</v>
      </c>
      <c r="E19" s="43">
        <v>100</v>
      </c>
      <c r="F19" s="531"/>
      <c r="G19" s="105"/>
      <c r="H19" s="532">
        <f t="shared" si="1"/>
        <v>0</v>
      </c>
      <c r="I19" s="106"/>
      <c r="J19" s="532">
        <f t="shared" si="2"/>
        <v>0</v>
      </c>
      <c r="K19" s="532">
        <f t="shared" si="3"/>
        <v>0</v>
      </c>
      <c r="L19" s="538">
        <f t="shared" si="0"/>
        <v>0</v>
      </c>
    </row>
    <row r="20" spans="1:12" ht="42" customHeight="1" x14ac:dyDescent="0.25">
      <c r="A20" s="100">
        <v>11</v>
      </c>
      <c r="B20" s="44" t="s">
        <v>49</v>
      </c>
      <c r="C20" s="44" t="s">
        <v>52</v>
      </c>
      <c r="D20" s="37" t="s">
        <v>23</v>
      </c>
      <c r="E20" s="43">
        <v>20</v>
      </c>
      <c r="F20" s="531"/>
      <c r="G20" s="105"/>
      <c r="H20" s="532">
        <f t="shared" si="1"/>
        <v>0</v>
      </c>
      <c r="I20" s="106"/>
      <c r="J20" s="532">
        <f t="shared" si="2"/>
        <v>0</v>
      </c>
      <c r="K20" s="532">
        <f t="shared" si="3"/>
        <v>0</v>
      </c>
      <c r="L20" s="538">
        <f t="shared" si="0"/>
        <v>0</v>
      </c>
    </row>
    <row r="21" spans="1:12" ht="30" customHeight="1" x14ac:dyDescent="0.25">
      <c r="A21" s="100">
        <v>12</v>
      </c>
      <c r="B21" s="44" t="s">
        <v>57</v>
      </c>
      <c r="C21" s="44" t="s">
        <v>58</v>
      </c>
      <c r="D21" s="37" t="s">
        <v>35</v>
      </c>
      <c r="E21" s="43">
        <v>10</v>
      </c>
      <c r="F21" s="531"/>
      <c r="G21" s="105"/>
      <c r="H21" s="532">
        <f t="shared" si="1"/>
        <v>0</v>
      </c>
      <c r="I21" s="106"/>
      <c r="J21" s="532">
        <f t="shared" si="2"/>
        <v>0</v>
      </c>
      <c r="K21" s="532">
        <f t="shared" si="3"/>
        <v>0</v>
      </c>
      <c r="L21" s="538">
        <f t="shared" si="0"/>
        <v>0</v>
      </c>
    </row>
    <row r="22" spans="1:12" ht="22.5" x14ac:dyDescent="0.25">
      <c r="A22" s="100">
        <v>13</v>
      </c>
      <c r="B22" s="44" t="s">
        <v>59</v>
      </c>
      <c r="C22" s="44" t="s">
        <v>705</v>
      </c>
      <c r="D22" s="37" t="s">
        <v>35</v>
      </c>
      <c r="E22" s="43">
        <v>10</v>
      </c>
      <c r="F22" s="531"/>
      <c r="G22" s="105"/>
      <c r="H22" s="532">
        <f t="shared" si="1"/>
        <v>0</v>
      </c>
      <c r="I22" s="106"/>
      <c r="J22" s="532">
        <f t="shared" si="2"/>
        <v>0</v>
      </c>
      <c r="K22" s="532">
        <f t="shared" si="3"/>
        <v>0</v>
      </c>
      <c r="L22" s="538">
        <f t="shared" si="0"/>
        <v>0</v>
      </c>
    </row>
    <row r="23" spans="1:12" ht="31.5" customHeight="1" x14ac:dyDescent="0.25">
      <c r="A23" s="100">
        <v>14</v>
      </c>
      <c r="B23" s="44" t="s">
        <v>61</v>
      </c>
      <c r="C23" s="44" t="s">
        <v>62</v>
      </c>
      <c r="D23" s="37" t="s">
        <v>35</v>
      </c>
      <c r="E23" s="43">
        <v>1</v>
      </c>
      <c r="F23" s="531"/>
      <c r="G23" s="105"/>
      <c r="H23" s="532">
        <f t="shared" si="1"/>
        <v>0</v>
      </c>
      <c r="I23" s="106"/>
      <c r="J23" s="532">
        <f t="shared" si="2"/>
        <v>0</v>
      </c>
      <c r="K23" s="532">
        <f t="shared" si="3"/>
        <v>0</v>
      </c>
      <c r="L23" s="538">
        <f t="shared" si="0"/>
        <v>0</v>
      </c>
    </row>
    <row r="24" spans="1:12" ht="24.75" customHeight="1" x14ac:dyDescent="0.25">
      <c r="A24" s="100">
        <v>15</v>
      </c>
      <c r="B24" s="44" t="s">
        <v>65</v>
      </c>
      <c r="C24" s="44" t="s">
        <v>66</v>
      </c>
      <c r="D24" s="37" t="s">
        <v>35</v>
      </c>
      <c r="E24" s="43">
        <v>5</v>
      </c>
      <c r="F24" s="531"/>
      <c r="G24" s="105"/>
      <c r="H24" s="532">
        <f t="shared" si="1"/>
        <v>0</v>
      </c>
      <c r="I24" s="106"/>
      <c r="J24" s="532">
        <f t="shared" si="2"/>
        <v>0</v>
      </c>
      <c r="K24" s="532">
        <f t="shared" si="3"/>
        <v>0</v>
      </c>
      <c r="L24" s="538">
        <f t="shared" si="0"/>
        <v>0</v>
      </c>
    </row>
    <row r="25" spans="1:12" ht="22.5" x14ac:dyDescent="0.25">
      <c r="A25" s="100">
        <v>16</v>
      </c>
      <c r="B25" s="44" t="s">
        <v>65</v>
      </c>
      <c r="C25" s="44" t="s">
        <v>67</v>
      </c>
      <c r="D25" s="37" t="s">
        <v>35</v>
      </c>
      <c r="E25" s="43">
        <v>4</v>
      </c>
      <c r="F25" s="531"/>
      <c r="G25" s="105"/>
      <c r="H25" s="532">
        <f t="shared" si="1"/>
        <v>0</v>
      </c>
      <c r="I25" s="106"/>
      <c r="J25" s="532">
        <f t="shared" si="2"/>
        <v>0</v>
      </c>
      <c r="K25" s="532">
        <f t="shared" si="3"/>
        <v>0</v>
      </c>
      <c r="L25" s="538">
        <f t="shared" si="0"/>
        <v>0</v>
      </c>
    </row>
    <row r="26" spans="1:12" ht="21.75" customHeight="1" x14ac:dyDescent="0.25">
      <c r="A26" s="100">
        <v>17</v>
      </c>
      <c r="B26" s="44" t="s">
        <v>68</v>
      </c>
      <c r="C26" s="44" t="s">
        <v>69</v>
      </c>
      <c r="D26" s="37" t="s">
        <v>35</v>
      </c>
      <c r="E26" s="43">
        <v>1</v>
      </c>
      <c r="F26" s="531"/>
      <c r="G26" s="105"/>
      <c r="H26" s="532">
        <f t="shared" si="1"/>
        <v>0</v>
      </c>
      <c r="I26" s="106"/>
      <c r="J26" s="532">
        <f t="shared" si="2"/>
        <v>0</v>
      </c>
      <c r="K26" s="532">
        <f t="shared" si="3"/>
        <v>0</v>
      </c>
      <c r="L26" s="538">
        <f t="shared" si="0"/>
        <v>0</v>
      </c>
    </row>
    <row r="27" spans="1:12" ht="37.5" customHeight="1" x14ac:dyDescent="0.25">
      <c r="A27" s="100">
        <v>18</v>
      </c>
      <c r="B27" s="44" t="s">
        <v>63</v>
      </c>
      <c r="C27" s="44" t="s">
        <v>64</v>
      </c>
      <c r="D27" s="37" t="s">
        <v>23</v>
      </c>
      <c r="E27" s="43">
        <v>15</v>
      </c>
      <c r="F27" s="531"/>
      <c r="G27" s="105"/>
      <c r="H27" s="532">
        <f t="shared" si="1"/>
        <v>0</v>
      </c>
      <c r="I27" s="106"/>
      <c r="J27" s="532">
        <f t="shared" si="2"/>
        <v>0</v>
      </c>
      <c r="K27" s="532">
        <f t="shared" si="3"/>
        <v>0</v>
      </c>
      <c r="L27" s="538">
        <f t="shared" si="0"/>
        <v>0</v>
      </c>
    </row>
    <row r="28" spans="1:12" ht="28.5" customHeight="1" x14ac:dyDescent="0.25">
      <c r="A28" s="100">
        <v>19</v>
      </c>
      <c r="B28" s="533" t="s">
        <v>407</v>
      </c>
      <c r="C28" s="347" t="s">
        <v>706</v>
      </c>
      <c r="D28" s="37" t="s">
        <v>23</v>
      </c>
      <c r="E28" s="43">
        <v>20</v>
      </c>
      <c r="F28" s="531"/>
      <c r="G28" s="105"/>
      <c r="H28" s="532">
        <f t="shared" si="1"/>
        <v>0</v>
      </c>
      <c r="I28" s="106"/>
      <c r="J28" s="532">
        <f t="shared" si="2"/>
        <v>0</v>
      </c>
      <c r="K28" s="532">
        <f t="shared" si="3"/>
        <v>0</v>
      </c>
      <c r="L28" s="538">
        <f t="shared" si="0"/>
        <v>0</v>
      </c>
    </row>
    <row r="29" spans="1:12" ht="42.75" customHeight="1" x14ac:dyDescent="0.25">
      <c r="A29" s="100">
        <v>20</v>
      </c>
      <c r="B29" s="44" t="s">
        <v>407</v>
      </c>
      <c r="C29" s="44" t="s">
        <v>707</v>
      </c>
      <c r="D29" s="37" t="s">
        <v>23</v>
      </c>
      <c r="E29" s="43">
        <v>20</v>
      </c>
      <c r="F29" s="531"/>
      <c r="G29" s="105"/>
      <c r="H29" s="532">
        <f t="shared" si="1"/>
        <v>0</v>
      </c>
      <c r="I29" s="106"/>
      <c r="J29" s="532">
        <f t="shared" si="2"/>
        <v>0</v>
      </c>
      <c r="K29" s="532">
        <f t="shared" si="3"/>
        <v>0</v>
      </c>
      <c r="L29" s="538">
        <f t="shared" si="0"/>
        <v>0</v>
      </c>
    </row>
    <row r="30" spans="1:12" ht="53.25" customHeight="1" x14ac:dyDescent="0.25">
      <c r="A30" s="100">
        <v>21</v>
      </c>
      <c r="B30" s="44" t="s">
        <v>171</v>
      </c>
      <c r="C30" s="44" t="s">
        <v>537</v>
      </c>
      <c r="D30" s="37" t="s">
        <v>23</v>
      </c>
      <c r="E30" s="43">
        <v>20</v>
      </c>
      <c r="F30" s="531"/>
      <c r="G30" s="105"/>
      <c r="H30" s="532">
        <f t="shared" si="1"/>
        <v>0</v>
      </c>
      <c r="I30" s="106"/>
      <c r="J30" s="532">
        <f t="shared" si="2"/>
        <v>0</v>
      </c>
      <c r="K30" s="532">
        <f t="shared" si="3"/>
        <v>0</v>
      </c>
      <c r="L30" s="538">
        <f t="shared" si="0"/>
        <v>0</v>
      </c>
    </row>
    <row r="31" spans="1:12" ht="30" customHeight="1" x14ac:dyDescent="0.25">
      <c r="A31" s="100">
        <v>22</v>
      </c>
      <c r="B31" s="44" t="s">
        <v>78</v>
      </c>
      <c r="C31" s="44" t="s">
        <v>79</v>
      </c>
      <c r="D31" s="37" t="s">
        <v>23</v>
      </c>
      <c r="E31" s="43">
        <v>10</v>
      </c>
      <c r="F31" s="531"/>
      <c r="G31" s="105"/>
      <c r="H31" s="532">
        <f t="shared" si="1"/>
        <v>0</v>
      </c>
      <c r="I31" s="106"/>
      <c r="J31" s="532">
        <f t="shared" si="2"/>
        <v>0</v>
      </c>
      <c r="K31" s="532">
        <f t="shared" si="3"/>
        <v>0</v>
      </c>
      <c r="L31" s="538">
        <f t="shared" si="0"/>
        <v>0</v>
      </c>
    </row>
    <row r="32" spans="1:12" ht="36" customHeight="1" x14ac:dyDescent="0.25">
      <c r="A32" s="100">
        <v>23</v>
      </c>
      <c r="B32" s="44" t="s">
        <v>80</v>
      </c>
      <c r="C32" s="44" t="s">
        <v>81</v>
      </c>
      <c r="D32" s="37" t="s">
        <v>82</v>
      </c>
      <c r="E32" s="43">
        <v>2</v>
      </c>
      <c r="F32" s="531"/>
      <c r="G32" s="105"/>
      <c r="H32" s="532">
        <f t="shared" si="1"/>
        <v>0</v>
      </c>
      <c r="I32" s="106"/>
      <c r="J32" s="532">
        <f t="shared" si="2"/>
        <v>0</v>
      </c>
      <c r="K32" s="532">
        <f t="shared" si="3"/>
        <v>0</v>
      </c>
      <c r="L32" s="538">
        <f t="shared" si="0"/>
        <v>0</v>
      </c>
    </row>
    <row r="33" spans="1:12" ht="36" customHeight="1" x14ac:dyDescent="0.25">
      <c r="A33" s="100">
        <v>24</v>
      </c>
      <c r="B33" s="44" t="s">
        <v>80</v>
      </c>
      <c r="C33" s="44" t="s">
        <v>708</v>
      </c>
      <c r="D33" s="37" t="s">
        <v>23</v>
      </c>
      <c r="E33" s="43">
        <v>200</v>
      </c>
      <c r="F33" s="531"/>
      <c r="G33" s="105"/>
      <c r="H33" s="532">
        <f t="shared" si="1"/>
        <v>0</v>
      </c>
      <c r="I33" s="106"/>
      <c r="J33" s="532">
        <f t="shared" si="2"/>
        <v>0</v>
      </c>
      <c r="K33" s="532">
        <f t="shared" si="3"/>
        <v>0</v>
      </c>
      <c r="L33" s="538">
        <f t="shared" si="0"/>
        <v>0</v>
      </c>
    </row>
    <row r="34" spans="1:12" ht="18" customHeight="1" x14ac:dyDescent="0.25">
      <c r="A34" s="100">
        <v>25</v>
      </c>
      <c r="B34" s="44" t="s">
        <v>84</v>
      </c>
      <c r="C34" s="44" t="s">
        <v>709</v>
      </c>
      <c r="D34" s="37" t="s">
        <v>23</v>
      </c>
      <c r="E34" s="43">
        <v>6</v>
      </c>
      <c r="F34" s="531"/>
      <c r="G34" s="105"/>
      <c r="H34" s="532">
        <f t="shared" si="1"/>
        <v>0</v>
      </c>
      <c r="I34" s="106"/>
      <c r="J34" s="532">
        <f t="shared" si="2"/>
        <v>0</v>
      </c>
      <c r="K34" s="532">
        <f t="shared" si="3"/>
        <v>0</v>
      </c>
      <c r="L34" s="538">
        <f t="shared" si="0"/>
        <v>0</v>
      </c>
    </row>
    <row r="35" spans="1:12" ht="39" customHeight="1" x14ac:dyDescent="0.25">
      <c r="A35" s="100">
        <v>26</v>
      </c>
      <c r="B35" s="44" t="s">
        <v>87</v>
      </c>
      <c r="C35" s="44" t="s">
        <v>176</v>
      </c>
      <c r="D35" s="37" t="s">
        <v>23</v>
      </c>
      <c r="E35" s="43">
        <v>5</v>
      </c>
      <c r="F35" s="531"/>
      <c r="G35" s="105"/>
      <c r="H35" s="532">
        <f t="shared" si="1"/>
        <v>0</v>
      </c>
      <c r="I35" s="106"/>
      <c r="J35" s="532">
        <f t="shared" si="2"/>
        <v>0</v>
      </c>
      <c r="K35" s="532">
        <f t="shared" si="3"/>
        <v>0</v>
      </c>
      <c r="L35" s="538">
        <f t="shared" si="0"/>
        <v>0</v>
      </c>
    </row>
    <row r="36" spans="1:12" ht="39.75" customHeight="1" x14ac:dyDescent="0.25">
      <c r="A36" s="100">
        <v>27</v>
      </c>
      <c r="B36" s="44" t="s">
        <v>89</v>
      </c>
      <c r="C36" s="44" t="s">
        <v>710</v>
      </c>
      <c r="D36" s="37" t="s">
        <v>23</v>
      </c>
      <c r="E36" s="43">
        <v>3</v>
      </c>
      <c r="F36" s="531"/>
      <c r="G36" s="105"/>
      <c r="H36" s="532">
        <f t="shared" si="1"/>
        <v>0</v>
      </c>
      <c r="I36" s="106"/>
      <c r="J36" s="532">
        <f t="shared" si="2"/>
        <v>0</v>
      </c>
      <c r="K36" s="532">
        <f t="shared" si="3"/>
        <v>0</v>
      </c>
      <c r="L36" s="538">
        <f t="shared" si="0"/>
        <v>0</v>
      </c>
    </row>
    <row r="37" spans="1:12" ht="39.75" customHeight="1" x14ac:dyDescent="0.25">
      <c r="A37" s="100">
        <v>28</v>
      </c>
      <c r="B37" s="44" t="s">
        <v>92</v>
      </c>
      <c r="C37" s="44" t="s">
        <v>473</v>
      </c>
      <c r="D37" s="37" t="s">
        <v>23</v>
      </c>
      <c r="E37" s="43">
        <v>7</v>
      </c>
      <c r="F37" s="531"/>
      <c r="G37" s="105"/>
      <c r="H37" s="532">
        <f t="shared" si="1"/>
        <v>0</v>
      </c>
      <c r="I37" s="106"/>
      <c r="J37" s="532">
        <f t="shared" si="2"/>
        <v>0</v>
      </c>
      <c r="K37" s="532">
        <f t="shared" si="3"/>
        <v>0</v>
      </c>
      <c r="L37" s="538">
        <f t="shared" si="0"/>
        <v>0</v>
      </c>
    </row>
    <row r="38" spans="1:12" ht="37.5" customHeight="1" x14ac:dyDescent="0.25">
      <c r="A38" s="100">
        <v>29</v>
      </c>
      <c r="B38" s="44" t="s">
        <v>92</v>
      </c>
      <c r="C38" s="44" t="s">
        <v>475</v>
      </c>
      <c r="D38" s="37" t="s">
        <v>23</v>
      </c>
      <c r="E38" s="43">
        <v>7</v>
      </c>
      <c r="F38" s="531"/>
      <c r="G38" s="105"/>
      <c r="H38" s="532">
        <f t="shared" si="1"/>
        <v>0</v>
      </c>
      <c r="I38" s="106"/>
      <c r="J38" s="532">
        <f t="shared" si="2"/>
        <v>0</v>
      </c>
      <c r="K38" s="532">
        <f t="shared" si="3"/>
        <v>0</v>
      </c>
      <c r="L38" s="538">
        <f t="shared" si="0"/>
        <v>0</v>
      </c>
    </row>
    <row r="39" spans="1:12" ht="30" customHeight="1" x14ac:dyDescent="0.25">
      <c r="A39" s="100">
        <v>30</v>
      </c>
      <c r="B39" s="44" t="s">
        <v>254</v>
      </c>
      <c r="C39" s="44" t="s">
        <v>255</v>
      </c>
      <c r="D39" s="37" t="s">
        <v>23</v>
      </c>
      <c r="E39" s="43">
        <v>10</v>
      </c>
      <c r="F39" s="531"/>
      <c r="G39" s="105"/>
      <c r="H39" s="532">
        <f t="shared" si="1"/>
        <v>0</v>
      </c>
      <c r="I39" s="106"/>
      <c r="J39" s="532">
        <f t="shared" si="2"/>
        <v>0</v>
      </c>
      <c r="K39" s="532">
        <f t="shared" si="3"/>
        <v>0</v>
      </c>
      <c r="L39" s="538">
        <f t="shared" si="0"/>
        <v>0</v>
      </c>
    </row>
    <row r="40" spans="1:12" ht="27" customHeight="1" x14ac:dyDescent="0.25">
      <c r="A40" s="100">
        <v>31</v>
      </c>
      <c r="B40" s="44" t="s">
        <v>179</v>
      </c>
      <c r="C40" s="44" t="s">
        <v>180</v>
      </c>
      <c r="D40" s="37" t="s">
        <v>99</v>
      </c>
      <c r="E40" s="43">
        <v>10</v>
      </c>
      <c r="F40" s="531"/>
      <c r="G40" s="105"/>
      <c r="H40" s="532">
        <f t="shared" si="1"/>
        <v>0</v>
      </c>
      <c r="I40" s="106"/>
      <c r="J40" s="532">
        <f t="shared" si="2"/>
        <v>0</v>
      </c>
      <c r="K40" s="532">
        <f t="shared" si="3"/>
        <v>0</v>
      </c>
      <c r="L40" s="538">
        <f t="shared" si="0"/>
        <v>0</v>
      </c>
    </row>
    <row r="41" spans="1:12" ht="38.25" customHeight="1" x14ac:dyDescent="0.25">
      <c r="A41" s="100">
        <v>32</v>
      </c>
      <c r="B41" s="44" t="s">
        <v>97</v>
      </c>
      <c r="C41" s="44" t="s">
        <v>181</v>
      </c>
      <c r="D41" s="37" t="s">
        <v>99</v>
      </c>
      <c r="E41" s="43">
        <v>4</v>
      </c>
      <c r="F41" s="531"/>
      <c r="G41" s="105"/>
      <c r="H41" s="532">
        <f t="shared" si="1"/>
        <v>0</v>
      </c>
      <c r="I41" s="106"/>
      <c r="J41" s="532">
        <f t="shared" si="2"/>
        <v>0</v>
      </c>
      <c r="K41" s="532">
        <f t="shared" si="3"/>
        <v>0</v>
      </c>
      <c r="L41" s="538">
        <f t="shared" si="0"/>
        <v>0</v>
      </c>
    </row>
    <row r="42" spans="1:12" ht="21.75" customHeight="1" x14ac:dyDescent="0.25">
      <c r="A42" s="100">
        <v>33</v>
      </c>
      <c r="B42" s="44" t="s">
        <v>100</v>
      </c>
      <c r="C42" s="44" t="s">
        <v>651</v>
      </c>
      <c r="D42" s="37" t="s">
        <v>23</v>
      </c>
      <c r="E42" s="43">
        <v>5</v>
      </c>
      <c r="F42" s="531"/>
      <c r="G42" s="105"/>
      <c r="H42" s="532">
        <f t="shared" si="1"/>
        <v>0</v>
      </c>
      <c r="I42" s="106"/>
      <c r="J42" s="532">
        <f t="shared" si="2"/>
        <v>0</v>
      </c>
      <c r="K42" s="532">
        <f t="shared" si="3"/>
        <v>0</v>
      </c>
      <c r="L42" s="538">
        <f t="shared" si="0"/>
        <v>0</v>
      </c>
    </row>
    <row r="43" spans="1:12" ht="40.5" customHeight="1" x14ac:dyDescent="0.25">
      <c r="A43" s="100">
        <v>34</v>
      </c>
      <c r="B43" s="44" t="s">
        <v>104</v>
      </c>
      <c r="C43" s="44" t="s">
        <v>105</v>
      </c>
      <c r="D43" s="37" t="s">
        <v>23</v>
      </c>
      <c r="E43" s="43">
        <v>2</v>
      </c>
      <c r="F43" s="531"/>
      <c r="G43" s="105"/>
      <c r="H43" s="532">
        <f t="shared" si="1"/>
        <v>0</v>
      </c>
      <c r="I43" s="106"/>
      <c r="J43" s="532">
        <f t="shared" si="2"/>
        <v>0</v>
      </c>
      <c r="K43" s="532">
        <f t="shared" si="3"/>
        <v>0</v>
      </c>
      <c r="L43" s="538">
        <f t="shared" si="0"/>
        <v>0</v>
      </c>
    </row>
    <row r="44" spans="1:12" ht="33" customHeight="1" x14ac:dyDescent="0.25">
      <c r="A44" s="100">
        <v>35</v>
      </c>
      <c r="B44" s="44" t="s">
        <v>106</v>
      </c>
      <c r="C44" s="44" t="s">
        <v>107</v>
      </c>
      <c r="D44" s="37" t="s">
        <v>23</v>
      </c>
      <c r="E44" s="43">
        <v>2</v>
      </c>
      <c r="F44" s="531"/>
      <c r="G44" s="105"/>
      <c r="H44" s="532">
        <f t="shared" si="1"/>
        <v>0</v>
      </c>
      <c r="I44" s="106"/>
      <c r="J44" s="532">
        <f t="shared" si="2"/>
        <v>0</v>
      </c>
      <c r="K44" s="532">
        <f t="shared" si="3"/>
        <v>0</v>
      </c>
      <c r="L44" s="538">
        <f t="shared" si="0"/>
        <v>0</v>
      </c>
    </row>
    <row r="45" spans="1:12" ht="22.5" customHeight="1" x14ac:dyDescent="0.25">
      <c r="A45" s="100">
        <v>36</v>
      </c>
      <c r="B45" s="44" t="s">
        <v>108</v>
      </c>
      <c r="C45" s="44" t="s">
        <v>711</v>
      </c>
      <c r="D45" s="37" t="s">
        <v>110</v>
      </c>
      <c r="E45" s="43">
        <v>5</v>
      </c>
      <c r="F45" s="531"/>
      <c r="G45" s="105"/>
      <c r="H45" s="532">
        <f t="shared" si="1"/>
        <v>0</v>
      </c>
      <c r="I45" s="106"/>
      <c r="J45" s="532">
        <f t="shared" si="2"/>
        <v>0</v>
      </c>
      <c r="K45" s="532">
        <f t="shared" si="3"/>
        <v>0</v>
      </c>
      <c r="L45" s="538">
        <f t="shared" si="0"/>
        <v>0</v>
      </c>
    </row>
    <row r="46" spans="1:12" ht="21" customHeight="1" x14ac:dyDescent="0.25">
      <c r="A46" s="100">
        <v>37</v>
      </c>
      <c r="B46" s="44" t="s">
        <v>108</v>
      </c>
      <c r="C46" s="44" t="s">
        <v>297</v>
      </c>
      <c r="D46" s="37" t="s">
        <v>110</v>
      </c>
      <c r="E46" s="43">
        <v>3</v>
      </c>
      <c r="F46" s="531"/>
      <c r="G46" s="105"/>
      <c r="H46" s="532">
        <f t="shared" si="1"/>
        <v>0</v>
      </c>
      <c r="I46" s="106"/>
      <c r="J46" s="532">
        <f t="shared" si="2"/>
        <v>0</v>
      </c>
      <c r="K46" s="532">
        <f t="shared" si="3"/>
        <v>0</v>
      </c>
      <c r="L46" s="538">
        <f t="shared" si="0"/>
        <v>0</v>
      </c>
    </row>
    <row r="47" spans="1:12" ht="45" x14ac:dyDescent="0.25">
      <c r="A47" s="100">
        <v>38</v>
      </c>
      <c r="B47" s="44" t="s">
        <v>118</v>
      </c>
      <c r="C47" s="44" t="s">
        <v>119</v>
      </c>
      <c r="D47" s="37" t="s">
        <v>35</v>
      </c>
      <c r="E47" s="43">
        <v>3</v>
      </c>
      <c r="F47" s="531"/>
      <c r="G47" s="105"/>
      <c r="H47" s="532">
        <f t="shared" si="1"/>
        <v>0</v>
      </c>
      <c r="I47" s="106"/>
      <c r="J47" s="532">
        <f t="shared" si="2"/>
        <v>0</v>
      </c>
      <c r="K47" s="532">
        <f t="shared" si="3"/>
        <v>0</v>
      </c>
      <c r="L47" s="538">
        <f t="shared" si="0"/>
        <v>0</v>
      </c>
    </row>
    <row r="48" spans="1:12" ht="38.25" customHeight="1" x14ac:dyDescent="0.25">
      <c r="A48" s="100">
        <v>39</v>
      </c>
      <c r="B48" s="348" t="s">
        <v>487</v>
      </c>
      <c r="C48" s="348" t="s">
        <v>748</v>
      </c>
      <c r="D48" s="43" t="s">
        <v>23</v>
      </c>
      <c r="E48" s="43">
        <v>1</v>
      </c>
      <c r="F48" s="531"/>
      <c r="G48" s="105"/>
      <c r="H48" s="532">
        <f t="shared" si="1"/>
        <v>0</v>
      </c>
      <c r="I48" s="106"/>
      <c r="J48" s="532">
        <f t="shared" si="2"/>
        <v>0</v>
      </c>
      <c r="K48" s="532">
        <f t="shared" si="3"/>
        <v>0</v>
      </c>
      <c r="L48" s="538">
        <f t="shared" si="0"/>
        <v>0</v>
      </c>
    </row>
    <row r="49" spans="1:12" ht="21.75" customHeight="1" x14ac:dyDescent="0.25">
      <c r="A49" s="100">
        <v>40</v>
      </c>
      <c r="B49" s="348" t="s">
        <v>420</v>
      </c>
      <c r="C49" s="44" t="s">
        <v>712</v>
      </c>
      <c r="D49" s="43" t="s">
        <v>23</v>
      </c>
      <c r="E49" s="43">
        <v>1</v>
      </c>
      <c r="F49" s="531"/>
      <c r="G49" s="105"/>
      <c r="H49" s="532">
        <f t="shared" si="1"/>
        <v>0</v>
      </c>
      <c r="I49" s="106"/>
      <c r="J49" s="532">
        <f t="shared" si="2"/>
        <v>0</v>
      </c>
      <c r="K49" s="532">
        <f t="shared" si="3"/>
        <v>0</v>
      </c>
      <c r="L49" s="538">
        <f t="shared" si="0"/>
        <v>0</v>
      </c>
    </row>
    <row r="50" spans="1:12" ht="29.25" customHeight="1" x14ac:dyDescent="0.25">
      <c r="A50" s="100">
        <v>41</v>
      </c>
      <c r="B50" s="348" t="s">
        <v>132</v>
      </c>
      <c r="C50" s="119" t="s">
        <v>133</v>
      </c>
      <c r="D50" s="43" t="s">
        <v>23</v>
      </c>
      <c r="E50" s="43">
        <v>1</v>
      </c>
      <c r="F50" s="531"/>
      <c r="G50" s="105"/>
      <c r="H50" s="532">
        <f t="shared" si="1"/>
        <v>0</v>
      </c>
      <c r="I50" s="106"/>
      <c r="J50" s="532">
        <f t="shared" si="2"/>
        <v>0</v>
      </c>
      <c r="K50" s="532">
        <f t="shared" si="3"/>
        <v>0</v>
      </c>
      <c r="L50" s="538">
        <f t="shared" si="0"/>
        <v>0</v>
      </c>
    </row>
    <row r="51" spans="1:12" ht="30.75" customHeight="1" x14ac:dyDescent="0.25">
      <c r="A51" s="100">
        <v>42</v>
      </c>
      <c r="B51" s="348" t="s">
        <v>713</v>
      </c>
      <c r="C51" s="119" t="s">
        <v>714</v>
      </c>
      <c r="D51" s="43" t="s">
        <v>23</v>
      </c>
      <c r="E51" s="43">
        <v>150</v>
      </c>
      <c r="F51" s="531"/>
      <c r="G51" s="105"/>
      <c r="H51" s="532">
        <f t="shared" si="1"/>
        <v>0</v>
      </c>
      <c r="I51" s="106"/>
      <c r="J51" s="532">
        <f t="shared" si="2"/>
        <v>0</v>
      </c>
      <c r="K51" s="532">
        <f t="shared" si="3"/>
        <v>0</v>
      </c>
      <c r="L51" s="538">
        <f t="shared" si="0"/>
        <v>0</v>
      </c>
    </row>
    <row r="52" spans="1:12" ht="42" customHeight="1" x14ac:dyDescent="0.25">
      <c r="A52" s="100">
        <v>43</v>
      </c>
      <c r="B52" s="534" t="s">
        <v>715</v>
      </c>
      <c r="C52" s="120" t="s">
        <v>714</v>
      </c>
      <c r="D52" s="43" t="s">
        <v>23</v>
      </c>
      <c r="E52" s="43">
        <v>150</v>
      </c>
      <c r="F52" s="531"/>
      <c r="G52" s="105"/>
      <c r="H52" s="532">
        <f t="shared" si="1"/>
        <v>0</v>
      </c>
      <c r="I52" s="106"/>
      <c r="J52" s="532">
        <f t="shared" si="2"/>
        <v>0</v>
      </c>
      <c r="K52" s="532">
        <f t="shared" si="3"/>
        <v>0</v>
      </c>
      <c r="L52" s="538">
        <f t="shared" si="0"/>
        <v>0</v>
      </c>
    </row>
    <row r="53" spans="1:12" ht="33.75" customHeight="1" x14ac:dyDescent="0.25">
      <c r="A53" s="100">
        <v>44</v>
      </c>
      <c r="B53" s="534" t="s">
        <v>716</v>
      </c>
      <c r="C53" s="44" t="s">
        <v>717</v>
      </c>
      <c r="D53" s="43" t="s">
        <v>23</v>
      </c>
      <c r="E53" s="43">
        <v>50</v>
      </c>
      <c r="F53" s="531"/>
      <c r="G53" s="105"/>
      <c r="H53" s="532">
        <f t="shared" si="1"/>
        <v>0</v>
      </c>
      <c r="I53" s="106"/>
      <c r="J53" s="532">
        <f t="shared" si="2"/>
        <v>0</v>
      </c>
      <c r="K53" s="532">
        <f t="shared" si="3"/>
        <v>0</v>
      </c>
      <c r="L53" s="538">
        <f t="shared" si="0"/>
        <v>0</v>
      </c>
    </row>
    <row r="54" spans="1:12" ht="50.25" customHeight="1" x14ac:dyDescent="0.25">
      <c r="A54" s="100">
        <v>45</v>
      </c>
      <c r="B54" s="534" t="s">
        <v>718</v>
      </c>
      <c r="C54" s="44" t="s">
        <v>719</v>
      </c>
      <c r="D54" s="43" t="s">
        <v>23</v>
      </c>
      <c r="E54" s="43">
        <v>20</v>
      </c>
      <c r="F54" s="531"/>
      <c r="G54" s="105"/>
      <c r="H54" s="532">
        <f t="shared" si="1"/>
        <v>0</v>
      </c>
      <c r="I54" s="106"/>
      <c r="J54" s="532">
        <f t="shared" si="2"/>
        <v>0</v>
      </c>
      <c r="K54" s="532">
        <f t="shared" si="3"/>
        <v>0</v>
      </c>
      <c r="L54" s="538">
        <f t="shared" si="0"/>
        <v>0</v>
      </c>
    </row>
    <row r="55" spans="1:12" ht="36.75" customHeight="1" x14ac:dyDescent="0.25">
      <c r="A55" s="100">
        <v>46</v>
      </c>
      <c r="B55" s="534" t="s">
        <v>154</v>
      </c>
      <c r="C55" s="44" t="s">
        <v>155</v>
      </c>
      <c r="D55" s="43" t="s">
        <v>156</v>
      </c>
      <c r="E55" s="43">
        <v>3</v>
      </c>
      <c r="F55" s="531"/>
      <c r="G55" s="105"/>
      <c r="H55" s="532">
        <f t="shared" si="1"/>
        <v>0</v>
      </c>
      <c r="I55" s="106"/>
      <c r="J55" s="532">
        <f t="shared" si="2"/>
        <v>0</v>
      </c>
      <c r="K55" s="532">
        <f t="shared" si="3"/>
        <v>0</v>
      </c>
      <c r="L55" s="538">
        <f t="shared" si="0"/>
        <v>0</v>
      </c>
    </row>
    <row r="56" spans="1:12" ht="40.5" customHeight="1" x14ac:dyDescent="0.25">
      <c r="A56" s="100">
        <v>47</v>
      </c>
      <c r="B56" s="534" t="s">
        <v>108</v>
      </c>
      <c r="C56" s="44" t="s">
        <v>720</v>
      </c>
      <c r="D56" s="43" t="s">
        <v>110</v>
      </c>
      <c r="E56" s="43">
        <v>1</v>
      </c>
      <c r="F56" s="531"/>
      <c r="G56" s="105"/>
      <c r="H56" s="532">
        <f t="shared" si="1"/>
        <v>0</v>
      </c>
      <c r="I56" s="106"/>
      <c r="J56" s="532">
        <f t="shared" si="2"/>
        <v>0</v>
      </c>
      <c r="K56" s="532">
        <f t="shared" si="3"/>
        <v>0</v>
      </c>
      <c r="L56" s="538">
        <f t="shared" si="0"/>
        <v>0</v>
      </c>
    </row>
    <row r="57" spans="1:12" ht="26.25" customHeight="1" x14ac:dyDescent="0.25">
      <c r="A57" s="100">
        <v>48</v>
      </c>
      <c r="B57" s="534" t="s">
        <v>721</v>
      </c>
      <c r="C57" s="120" t="s">
        <v>722</v>
      </c>
      <c r="D57" s="43" t="s">
        <v>23</v>
      </c>
      <c r="E57" s="43">
        <v>2</v>
      </c>
      <c r="F57" s="531"/>
      <c r="G57" s="105"/>
      <c r="H57" s="532">
        <f t="shared" si="1"/>
        <v>0</v>
      </c>
      <c r="I57" s="106"/>
      <c r="J57" s="532">
        <f t="shared" si="2"/>
        <v>0</v>
      </c>
      <c r="K57" s="532">
        <f t="shared" si="3"/>
        <v>0</v>
      </c>
      <c r="L57" s="538">
        <f t="shared" si="0"/>
        <v>0</v>
      </c>
    </row>
    <row r="58" spans="1:12" ht="33.75" x14ac:dyDescent="0.25">
      <c r="A58" s="100">
        <v>49</v>
      </c>
      <c r="B58" s="122" t="s">
        <v>723</v>
      </c>
      <c r="C58" s="122" t="s">
        <v>724</v>
      </c>
      <c r="D58" s="62" t="s">
        <v>23</v>
      </c>
      <c r="E58" s="62">
        <v>40</v>
      </c>
      <c r="F58" s="531"/>
      <c r="G58" s="105"/>
      <c r="H58" s="532">
        <f t="shared" si="1"/>
        <v>0</v>
      </c>
      <c r="I58" s="106"/>
      <c r="J58" s="532">
        <f t="shared" si="2"/>
        <v>0</v>
      </c>
      <c r="K58" s="532">
        <f t="shared" si="3"/>
        <v>0</v>
      </c>
      <c r="L58" s="538">
        <f t="shared" si="0"/>
        <v>0</v>
      </c>
    </row>
    <row r="59" spans="1:12" ht="33.75" x14ac:dyDescent="0.25">
      <c r="A59" s="100">
        <v>50</v>
      </c>
      <c r="B59" s="122" t="s">
        <v>725</v>
      </c>
      <c r="C59" s="44" t="s">
        <v>724</v>
      </c>
      <c r="D59" s="62" t="s">
        <v>23</v>
      </c>
      <c r="E59" s="62">
        <v>10</v>
      </c>
      <c r="F59" s="531"/>
      <c r="G59" s="105"/>
      <c r="H59" s="532">
        <f t="shared" si="1"/>
        <v>0</v>
      </c>
      <c r="I59" s="106"/>
      <c r="J59" s="532">
        <f t="shared" si="2"/>
        <v>0</v>
      </c>
      <c r="K59" s="532">
        <f t="shared" si="3"/>
        <v>0</v>
      </c>
      <c r="L59" s="538">
        <f t="shared" si="0"/>
        <v>0</v>
      </c>
    </row>
    <row r="60" spans="1:12" ht="22.5" x14ac:dyDescent="0.25">
      <c r="A60" s="100">
        <v>51</v>
      </c>
      <c r="B60" s="122" t="s">
        <v>726</v>
      </c>
      <c r="C60" s="44" t="s">
        <v>726</v>
      </c>
      <c r="D60" s="62" t="s">
        <v>23</v>
      </c>
      <c r="E60" s="62">
        <v>50</v>
      </c>
      <c r="F60" s="531"/>
      <c r="G60" s="105"/>
      <c r="H60" s="532">
        <f t="shared" si="1"/>
        <v>0</v>
      </c>
      <c r="I60" s="106"/>
      <c r="J60" s="532">
        <f t="shared" si="2"/>
        <v>0</v>
      </c>
      <c r="K60" s="532">
        <f t="shared" si="3"/>
        <v>0</v>
      </c>
      <c r="L60" s="538">
        <f t="shared" si="0"/>
        <v>0</v>
      </c>
    </row>
    <row r="61" spans="1:12" ht="22.5" x14ac:dyDescent="0.25">
      <c r="A61" s="100">
        <v>52</v>
      </c>
      <c r="B61" s="122" t="s">
        <v>727</v>
      </c>
      <c r="C61" s="104" t="s">
        <v>728</v>
      </c>
      <c r="D61" s="62" t="s">
        <v>23</v>
      </c>
      <c r="E61" s="62">
        <v>50</v>
      </c>
      <c r="F61" s="531"/>
      <c r="G61" s="105"/>
      <c r="H61" s="532">
        <f t="shared" si="1"/>
        <v>0</v>
      </c>
      <c r="I61" s="106"/>
      <c r="J61" s="532">
        <f t="shared" si="2"/>
        <v>0</v>
      </c>
      <c r="K61" s="532">
        <f t="shared" si="3"/>
        <v>0</v>
      </c>
      <c r="L61" s="538">
        <f t="shared" si="0"/>
        <v>0</v>
      </c>
    </row>
    <row r="62" spans="1:12" ht="43.5" customHeight="1" x14ac:dyDescent="0.25">
      <c r="A62" s="100">
        <v>53</v>
      </c>
      <c r="B62" s="122" t="s">
        <v>33</v>
      </c>
      <c r="C62" s="122" t="s">
        <v>729</v>
      </c>
      <c r="D62" s="62" t="s">
        <v>282</v>
      </c>
      <c r="E62" s="62">
        <v>20</v>
      </c>
      <c r="F62" s="531"/>
      <c r="G62" s="105"/>
      <c r="H62" s="532">
        <f t="shared" si="1"/>
        <v>0</v>
      </c>
      <c r="I62" s="106"/>
      <c r="J62" s="532">
        <f t="shared" si="2"/>
        <v>0</v>
      </c>
      <c r="K62" s="532">
        <f t="shared" si="3"/>
        <v>0</v>
      </c>
      <c r="L62" s="538">
        <f t="shared" si="0"/>
        <v>0</v>
      </c>
    </row>
    <row r="63" spans="1:12" s="124" customFormat="1" ht="43.5" customHeight="1" x14ac:dyDescent="0.25">
      <c r="A63" s="100">
        <v>54</v>
      </c>
      <c r="B63" s="122" t="s">
        <v>730</v>
      </c>
      <c r="C63" s="122" t="s">
        <v>731</v>
      </c>
      <c r="D63" s="62" t="s">
        <v>23</v>
      </c>
      <c r="E63" s="62">
        <v>5</v>
      </c>
      <c r="F63" s="531"/>
      <c r="G63" s="105"/>
      <c r="H63" s="532">
        <f t="shared" si="1"/>
        <v>0</v>
      </c>
      <c r="I63" s="106"/>
      <c r="J63" s="532">
        <f t="shared" si="2"/>
        <v>0</v>
      </c>
      <c r="K63" s="532">
        <f t="shared" si="3"/>
        <v>0</v>
      </c>
      <c r="L63" s="538">
        <f>K63*E63</f>
        <v>0</v>
      </c>
    </row>
    <row r="64" spans="1:12" x14ac:dyDescent="0.25">
      <c r="A64" s="100">
        <v>55</v>
      </c>
      <c r="B64" s="122" t="s">
        <v>732</v>
      </c>
      <c r="C64" s="44" t="s">
        <v>733</v>
      </c>
      <c r="D64" s="62" t="s">
        <v>23</v>
      </c>
      <c r="E64" s="62">
        <v>70</v>
      </c>
      <c r="F64" s="531"/>
      <c r="G64" s="105"/>
      <c r="H64" s="532">
        <f t="shared" si="1"/>
        <v>0</v>
      </c>
      <c r="I64" s="106"/>
      <c r="J64" s="532">
        <f t="shared" si="2"/>
        <v>0</v>
      </c>
      <c r="K64" s="532">
        <f t="shared" si="3"/>
        <v>0</v>
      </c>
      <c r="L64" s="538">
        <f t="shared" si="0"/>
        <v>0</v>
      </c>
    </row>
    <row r="65" spans="1:12" ht="33.75" x14ac:dyDescent="0.25">
      <c r="A65" s="100">
        <v>56</v>
      </c>
      <c r="B65" s="118" t="s">
        <v>734</v>
      </c>
      <c r="C65" s="535" t="s">
        <v>334</v>
      </c>
      <c r="D65" s="43" t="s">
        <v>23</v>
      </c>
      <c r="E65" s="43">
        <v>1</v>
      </c>
      <c r="F65" s="531"/>
      <c r="G65" s="105"/>
      <c r="H65" s="532">
        <f t="shared" si="1"/>
        <v>0</v>
      </c>
      <c r="I65" s="106"/>
      <c r="J65" s="532">
        <f t="shared" si="2"/>
        <v>0</v>
      </c>
      <c r="K65" s="532">
        <f t="shared" si="3"/>
        <v>0</v>
      </c>
      <c r="L65" s="538">
        <f t="shared" si="0"/>
        <v>0</v>
      </c>
    </row>
    <row r="66" spans="1:12" ht="22.5" x14ac:dyDescent="0.25">
      <c r="A66" s="100">
        <v>57</v>
      </c>
      <c r="B66" s="118" t="s">
        <v>735</v>
      </c>
      <c r="C66" s="535" t="s">
        <v>736</v>
      </c>
      <c r="D66" s="43" t="s">
        <v>23</v>
      </c>
      <c r="E66" s="43">
        <v>10</v>
      </c>
      <c r="F66" s="531"/>
      <c r="G66" s="105"/>
      <c r="H66" s="532">
        <f>G66*E66</f>
        <v>0</v>
      </c>
      <c r="I66" s="106"/>
      <c r="J66" s="532">
        <f t="shared" si="2"/>
        <v>0</v>
      </c>
      <c r="K66" s="532">
        <f t="shared" si="3"/>
        <v>0</v>
      </c>
      <c r="L66" s="538">
        <f t="shared" si="0"/>
        <v>0</v>
      </c>
    </row>
    <row r="67" spans="1:12" ht="33.75" x14ac:dyDescent="0.25">
      <c r="A67" s="100">
        <v>58</v>
      </c>
      <c r="B67" s="45" t="s">
        <v>737</v>
      </c>
      <c r="C67" s="45" t="s">
        <v>738</v>
      </c>
      <c r="D67" s="43" t="s">
        <v>23</v>
      </c>
      <c r="E67" s="43">
        <v>2</v>
      </c>
      <c r="F67" s="531"/>
      <c r="G67" s="105"/>
      <c r="H67" s="532">
        <f t="shared" si="1"/>
        <v>0</v>
      </c>
      <c r="I67" s="106"/>
      <c r="J67" s="532">
        <f t="shared" si="2"/>
        <v>0</v>
      </c>
      <c r="K67" s="532">
        <f t="shared" si="3"/>
        <v>0</v>
      </c>
      <c r="L67" s="538">
        <f t="shared" si="0"/>
        <v>0</v>
      </c>
    </row>
    <row r="68" spans="1:12" ht="22.5" x14ac:dyDescent="0.25">
      <c r="A68" s="100">
        <v>59</v>
      </c>
      <c r="B68" s="350" t="s">
        <v>739</v>
      </c>
      <c r="C68" s="350" t="s">
        <v>740</v>
      </c>
      <c r="D68" s="43" t="s">
        <v>23</v>
      </c>
      <c r="E68" s="43">
        <v>20</v>
      </c>
      <c r="F68" s="531"/>
      <c r="G68" s="105"/>
      <c r="H68" s="532"/>
      <c r="I68" s="106"/>
      <c r="J68" s="532"/>
      <c r="K68" s="532"/>
      <c r="L68" s="538"/>
    </row>
    <row r="69" spans="1:12" x14ac:dyDescent="0.25">
      <c r="A69" s="100">
        <v>60</v>
      </c>
      <c r="B69" s="350" t="s">
        <v>741</v>
      </c>
      <c r="C69" s="350" t="s">
        <v>742</v>
      </c>
      <c r="D69" s="43" t="s">
        <v>35</v>
      </c>
      <c r="E69" s="43">
        <v>4</v>
      </c>
      <c r="F69" s="531"/>
      <c r="G69" s="105"/>
      <c r="H69" s="532"/>
      <c r="I69" s="106"/>
      <c r="J69" s="532"/>
      <c r="K69" s="532"/>
      <c r="L69" s="538"/>
    </row>
    <row r="70" spans="1:12" x14ac:dyDescent="0.25">
      <c r="A70" s="100">
        <v>61</v>
      </c>
      <c r="B70" s="350" t="s">
        <v>743</v>
      </c>
      <c r="C70" s="350" t="s">
        <v>744</v>
      </c>
      <c r="D70" s="43" t="s">
        <v>23</v>
      </c>
      <c r="E70" s="43">
        <v>2</v>
      </c>
      <c r="F70" s="531"/>
      <c r="G70" s="105"/>
      <c r="H70" s="532"/>
      <c r="I70" s="106"/>
      <c r="J70" s="532"/>
      <c r="K70" s="532"/>
      <c r="L70" s="538"/>
    </row>
    <row r="71" spans="1:12" ht="45.75" thickBot="1" x14ac:dyDescent="0.3">
      <c r="A71" s="125">
        <v>62</v>
      </c>
      <c r="B71" s="539" t="s">
        <v>745</v>
      </c>
      <c r="C71" s="63" t="s">
        <v>746</v>
      </c>
      <c r="D71" s="357" t="s">
        <v>23</v>
      </c>
      <c r="E71" s="357">
        <v>2</v>
      </c>
      <c r="F71" s="540"/>
      <c r="G71" s="129"/>
      <c r="H71" s="541">
        <f t="shared" si="1"/>
        <v>0</v>
      </c>
      <c r="I71" s="132"/>
      <c r="J71" s="541">
        <f t="shared" si="2"/>
        <v>0</v>
      </c>
      <c r="K71" s="541">
        <f t="shared" si="3"/>
        <v>0</v>
      </c>
      <c r="L71" s="542">
        <f t="shared" si="0"/>
        <v>0</v>
      </c>
    </row>
    <row r="72" spans="1:12" ht="15.75" thickBot="1" x14ac:dyDescent="0.3">
      <c r="A72" s="544" t="s">
        <v>143</v>
      </c>
      <c r="B72" s="545"/>
      <c r="C72" s="545"/>
      <c r="D72" s="545"/>
      <c r="E72" s="545"/>
      <c r="F72" s="545"/>
      <c r="G72" s="546" t="s">
        <v>145</v>
      </c>
      <c r="H72" s="547">
        <f>SUM(H10:H71)</f>
        <v>0</v>
      </c>
      <c r="I72" s="546" t="s">
        <v>145</v>
      </c>
      <c r="J72" s="546"/>
      <c r="K72" s="546" t="s">
        <v>145</v>
      </c>
      <c r="L72" s="543">
        <f>SUM(L10:L71)</f>
        <v>0</v>
      </c>
    </row>
    <row r="73" spans="1:12" ht="16.5" customHeight="1" x14ac:dyDescent="0.25">
      <c r="A73" s="421"/>
      <c r="B73" s="421"/>
      <c r="C73" s="421"/>
      <c r="D73" s="421"/>
      <c r="E73" s="421"/>
      <c r="F73" s="376"/>
      <c r="G73" s="376"/>
      <c r="H73" s="376"/>
      <c r="I73" s="376"/>
      <c r="J73" s="376"/>
      <c r="K73" s="376"/>
      <c r="L73" s="376"/>
    </row>
    <row r="74" spans="1:12" ht="16.5" customHeight="1" x14ac:dyDescent="0.25">
      <c r="A74" s="486" t="s">
        <v>702</v>
      </c>
      <c r="B74" s="486"/>
      <c r="C74" s="486"/>
      <c r="D74" s="421"/>
      <c r="E74" s="421"/>
      <c r="F74" s="376"/>
      <c r="G74" s="376"/>
      <c r="H74" s="376"/>
      <c r="I74" s="376"/>
      <c r="J74" s="376"/>
      <c r="K74" s="376"/>
      <c r="L74" s="376"/>
    </row>
    <row r="75" spans="1:12" ht="16.5" customHeight="1" x14ac:dyDescent="0.25">
      <c r="A75" s="421"/>
      <c r="B75" s="421"/>
      <c r="C75" s="421"/>
      <c r="D75" s="421"/>
      <c r="E75" s="421"/>
      <c r="F75" s="376"/>
      <c r="G75" s="376"/>
      <c r="H75" s="376"/>
      <c r="I75" s="376"/>
      <c r="J75" s="376"/>
      <c r="K75" s="376"/>
      <c r="L75" s="376"/>
    </row>
    <row r="76" spans="1:12" ht="16.5" customHeight="1" x14ac:dyDescent="0.25">
      <c r="A76" s="78" t="s">
        <v>747</v>
      </c>
      <c r="B76" s="79"/>
      <c r="C76" s="79"/>
      <c r="D76" s="79"/>
      <c r="E76" s="79"/>
      <c r="F76" s="408"/>
      <c r="G76" s="409" t="s">
        <v>148</v>
      </c>
      <c r="H76" s="409"/>
      <c r="I76" s="409"/>
      <c r="J76" s="409"/>
      <c r="K76" s="409"/>
      <c r="L76" s="410"/>
    </row>
    <row r="77" spans="1:12" ht="34.5" customHeight="1" x14ac:dyDescent="0.25">
      <c r="A77" s="83" t="s">
        <v>149</v>
      </c>
      <c r="B77" s="83"/>
      <c r="C77" s="83"/>
      <c r="D77" s="83"/>
      <c r="E77" s="83"/>
      <c r="F77" s="412"/>
      <c r="G77" s="4" t="s">
        <v>150</v>
      </c>
      <c r="H77" s="4"/>
      <c r="I77" s="4"/>
      <c r="J77" s="4"/>
      <c r="K77" s="4"/>
      <c r="L77" s="4"/>
    </row>
    <row r="78" spans="1:12" x14ac:dyDescent="0.25">
      <c r="A78" s="376"/>
      <c r="B78" s="376"/>
      <c r="C78" s="376"/>
      <c r="D78" s="376"/>
      <c r="E78" s="376"/>
      <c r="F78" s="376"/>
      <c r="G78" s="376"/>
      <c r="H78" s="376"/>
      <c r="I78" s="376"/>
      <c r="J78" s="376"/>
      <c r="K78" s="376"/>
      <c r="L78" s="376"/>
    </row>
    <row r="79" spans="1:12" x14ac:dyDescent="0.25">
      <c r="A79" s="376"/>
      <c r="B79" s="376"/>
      <c r="C79" s="376"/>
      <c r="D79" s="376"/>
      <c r="E79" s="376"/>
      <c r="F79" s="376"/>
      <c r="G79" s="376"/>
      <c r="H79" s="376"/>
      <c r="I79" s="376"/>
      <c r="J79" s="376"/>
      <c r="K79" s="376"/>
      <c r="L79" s="376"/>
    </row>
    <row r="80" spans="1:12" x14ac:dyDescent="0.25">
      <c r="A80" s="376"/>
      <c r="B80" s="376"/>
      <c r="C80" s="376"/>
      <c r="D80" s="376"/>
      <c r="E80" s="376"/>
      <c r="F80" s="376"/>
      <c r="G80" s="376"/>
      <c r="H80" s="376"/>
      <c r="I80" s="376"/>
      <c r="J80" s="376"/>
      <c r="K80" s="376"/>
      <c r="L80" s="376"/>
    </row>
    <row r="81" spans="1:12" x14ac:dyDescent="0.25">
      <c r="A81" s="376"/>
      <c r="B81" s="376"/>
      <c r="C81" s="376"/>
      <c r="D81" s="376"/>
      <c r="E81" s="376"/>
      <c r="F81" s="376"/>
      <c r="G81" s="376"/>
      <c r="H81" s="376"/>
      <c r="I81" s="376"/>
      <c r="J81" s="376"/>
      <c r="K81" s="376"/>
      <c r="L81" s="376"/>
    </row>
  </sheetData>
  <mergeCells count="18">
    <mergeCell ref="G76:K76"/>
    <mergeCell ref="G77:L77"/>
    <mergeCell ref="G8:G9"/>
    <mergeCell ref="H8:H9"/>
    <mergeCell ref="I8:J8"/>
    <mergeCell ref="K8:K9"/>
    <mergeCell ref="L8:L9"/>
    <mergeCell ref="A72:F72"/>
    <mergeCell ref="D1:E1"/>
    <mergeCell ref="J1:K1"/>
    <mergeCell ref="A4:L4"/>
    <mergeCell ref="A6:L6"/>
    <mergeCell ref="A8:A9"/>
    <mergeCell ref="B8:B9"/>
    <mergeCell ref="C8:C9"/>
    <mergeCell ref="D8:D9"/>
    <mergeCell ref="E8:E9"/>
    <mergeCell ref="F8:F9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5"/>
  <sheetViews>
    <sheetView workbookViewId="0">
      <selection activeCell="A7" sqref="A7:L7"/>
    </sheetView>
  </sheetViews>
  <sheetFormatPr defaultRowHeight="15" x14ac:dyDescent="0.25"/>
  <cols>
    <col min="1" max="1" width="4.28515625" customWidth="1"/>
    <col min="2" max="2" width="12" customWidth="1"/>
    <col min="3" max="3" width="49.5703125" customWidth="1"/>
    <col min="4" max="4" width="10.42578125" customWidth="1"/>
    <col min="5" max="5" width="5" customWidth="1"/>
    <col min="6" max="6" width="15.28515625" customWidth="1"/>
    <col min="7" max="7" width="12.28515625" customWidth="1"/>
    <col min="8" max="8" width="9.7109375" customWidth="1"/>
    <col min="9" max="9" width="5.140625" customWidth="1"/>
    <col min="10" max="10" width="8.42578125" customWidth="1"/>
    <col min="11" max="11" width="11.7109375" customWidth="1"/>
    <col min="12" max="12" width="8.7109375" customWidth="1"/>
    <col min="257" max="257" width="4.28515625" customWidth="1"/>
    <col min="258" max="258" width="12" customWidth="1"/>
    <col min="259" max="259" width="49.5703125" customWidth="1"/>
    <col min="260" max="260" width="10.42578125" customWidth="1"/>
    <col min="261" max="261" width="5" customWidth="1"/>
    <col min="262" max="262" width="15.28515625" customWidth="1"/>
    <col min="263" max="263" width="12.28515625" customWidth="1"/>
    <col min="264" max="264" width="8" customWidth="1"/>
    <col min="265" max="265" width="5.140625" customWidth="1"/>
    <col min="266" max="266" width="8.42578125" customWidth="1"/>
    <col min="267" max="267" width="11.7109375" customWidth="1"/>
    <col min="268" max="268" width="8.7109375" customWidth="1"/>
    <col min="513" max="513" width="4.28515625" customWidth="1"/>
    <col min="514" max="514" width="12" customWidth="1"/>
    <col min="515" max="515" width="49.5703125" customWidth="1"/>
    <col min="516" max="516" width="10.42578125" customWidth="1"/>
    <col min="517" max="517" width="5" customWidth="1"/>
    <col min="518" max="518" width="15.28515625" customWidth="1"/>
    <col min="519" max="519" width="12.28515625" customWidth="1"/>
    <col min="520" max="520" width="8" customWidth="1"/>
    <col min="521" max="521" width="5.140625" customWidth="1"/>
    <col min="522" max="522" width="8.42578125" customWidth="1"/>
    <col min="523" max="523" width="11.7109375" customWidth="1"/>
    <col min="524" max="524" width="8.7109375" customWidth="1"/>
    <col min="769" max="769" width="4.28515625" customWidth="1"/>
    <col min="770" max="770" width="12" customWidth="1"/>
    <col min="771" max="771" width="49.5703125" customWidth="1"/>
    <col min="772" max="772" width="10.42578125" customWidth="1"/>
    <col min="773" max="773" width="5" customWidth="1"/>
    <col min="774" max="774" width="15.28515625" customWidth="1"/>
    <col min="775" max="775" width="12.28515625" customWidth="1"/>
    <col min="776" max="776" width="8" customWidth="1"/>
    <col min="777" max="777" width="5.140625" customWidth="1"/>
    <col min="778" max="778" width="8.42578125" customWidth="1"/>
    <col min="779" max="779" width="11.7109375" customWidth="1"/>
    <col min="780" max="780" width="8.7109375" customWidth="1"/>
    <col min="1025" max="1025" width="4.28515625" customWidth="1"/>
    <col min="1026" max="1026" width="12" customWidth="1"/>
    <col min="1027" max="1027" width="49.5703125" customWidth="1"/>
    <col min="1028" max="1028" width="10.42578125" customWidth="1"/>
    <col min="1029" max="1029" width="5" customWidth="1"/>
    <col min="1030" max="1030" width="15.28515625" customWidth="1"/>
    <col min="1031" max="1031" width="12.28515625" customWidth="1"/>
    <col min="1032" max="1032" width="8" customWidth="1"/>
    <col min="1033" max="1033" width="5.140625" customWidth="1"/>
    <col min="1034" max="1034" width="8.42578125" customWidth="1"/>
    <col min="1035" max="1035" width="11.7109375" customWidth="1"/>
    <col min="1036" max="1036" width="8.7109375" customWidth="1"/>
    <col min="1281" max="1281" width="4.28515625" customWidth="1"/>
    <col min="1282" max="1282" width="12" customWidth="1"/>
    <col min="1283" max="1283" width="49.5703125" customWidth="1"/>
    <col min="1284" max="1284" width="10.42578125" customWidth="1"/>
    <col min="1285" max="1285" width="5" customWidth="1"/>
    <col min="1286" max="1286" width="15.28515625" customWidth="1"/>
    <col min="1287" max="1287" width="12.28515625" customWidth="1"/>
    <col min="1288" max="1288" width="8" customWidth="1"/>
    <col min="1289" max="1289" width="5.140625" customWidth="1"/>
    <col min="1290" max="1290" width="8.42578125" customWidth="1"/>
    <col min="1291" max="1291" width="11.7109375" customWidth="1"/>
    <col min="1292" max="1292" width="8.7109375" customWidth="1"/>
    <col min="1537" max="1537" width="4.28515625" customWidth="1"/>
    <col min="1538" max="1538" width="12" customWidth="1"/>
    <col min="1539" max="1539" width="49.5703125" customWidth="1"/>
    <col min="1540" max="1540" width="10.42578125" customWidth="1"/>
    <col min="1541" max="1541" width="5" customWidth="1"/>
    <col min="1542" max="1542" width="15.28515625" customWidth="1"/>
    <col min="1543" max="1543" width="12.28515625" customWidth="1"/>
    <col min="1544" max="1544" width="8" customWidth="1"/>
    <col min="1545" max="1545" width="5.140625" customWidth="1"/>
    <col min="1546" max="1546" width="8.42578125" customWidth="1"/>
    <col min="1547" max="1547" width="11.7109375" customWidth="1"/>
    <col min="1548" max="1548" width="8.7109375" customWidth="1"/>
    <col min="1793" max="1793" width="4.28515625" customWidth="1"/>
    <col min="1794" max="1794" width="12" customWidth="1"/>
    <col min="1795" max="1795" width="49.5703125" customWidth="1"/>
    <col min="1796" max="1796" width="10.42578125" customWidth="1"/>
    <col min="1797" max="1797" width="5" customWidth="1"/>
    <col min="1798" max="1798" width="15.28515625" customWidth="1"/>
    <col min="1799" max="1799" width="12.28515625" customWidth="1"/>
    <col min="1800" max="1800" width="8" customWidth="1"/>
    <col min="1801" max="1801" width="5.140625" customWidth="1"/>
    <col min="1802" max="1802" width="8.42578125" customWidth="1"/>
    <col min="1803" max="1803" width="11.7109375" customWidth="1"/>
    <col min="1804" max="1804" width="8.7109375" customWidth="1"/>
    <col min="2049" max="2049" width="4.28515625" customWidth="1"/>
    <col min="2050" max="2050" width="12" customWidth="1"/>
    <col min="2051" max="2051" width="49.5703125" customWidth="1"/>
    <col min="2052" max="2052" width="10.42578125" customWidth="1"/>
    <col min="2053" max="2053" width="5" customWidth="1"/>
    <col min="2054" max="2054" width="15.28515625" customWidth="1"/>
    <col min="2055" max="2055" width="12.28515625" customWidth="1"/>
    <col min="2056" max="2056" width="8" customWidth="1"/>
    <col min="2057" max="2057" width="5.140625" customWidth="1"/>
    <col min="2058" max="2058" width="8.42578125" customWidth="1"/>
    <col min="2059" max="2059" width="11.7109375" customWidth="1"/>
    <col min="2060" max="2060" width="8.7109375" customWidth="1"/>
    <col min="2305" max="2305" width="4.28515625" customWidth="1"/>
    <col min="2306" max="2306" width="12" customWidth="1"/>
    <col min="2307" max="2307" width="49.5703125" customWidth="1"/>
    <col min="2308" max="2308" width="10.42578125" customWidth="1"/>
    <col min="2309" max="2309" width="5" customWidth="1"/>
    <col min="2310" max="2310" width="15.28515625" customWidth="1"/>
    <col min="2311" max="2311" width="12.28515625" customWidth="1"/>
    <col min="2312" max="2312" width="8" customWidth="1"/>
    <col min="2313" max="2313" width="5.140625" customWidth="1"/>
    <col min="2314" max="2314" width="8.42578125" customWidth="1"/>
    <col min="2315" max="2315" width="11.7109375" customWidth="1"/>
    <col min="2316" max="2316" width="8.7109375" customWidth="1"/>
    <col min="2561" max="2561" width="4.28515625" customWidth="1"/>
    <col min="2562" max="2562" width="12" customWidth="1"/>
    <col min="2563" max="2563" width="49.5703125" customWidth="1"/>
    <col min="2564" max="2564" width="10.42578125" customWidth="1"/>
    <col min="2565" max="2565" width="5" customWidth="1"/>
    <col min="2566" max="2566" width="15.28515625" customWidth="1"/>
    <col min="2567" max="2567" width="12.28515625" customWidth="1"/>
    <col min="2568" max="2568" width="8" customWidth="1"/>
    <col min="2569" max="2569" width="5.140625" customWidth="1"/>
    <col min="2570" max="2570" width="8.42578125" customWidth="1"/>
    <col min="2571" max="2571" width="11.7109375" customWidth="1"/>
    <col min="2572" max="2572" width="8.7109375" customWidth="1"/>
    <col min="2817" max="2817" width="4.28515625" customWidth="1"/>
    <col min="2818" max="2818" width="12" customWidth="1"/>
    <col min="2819" max="2819" width="49.5703125" customWidth="1"/>
    <col min="2820" max="2820" width="10.42578125" customWidth="1"/>
    <col min="2821" max="2821" width="5" customWidth="1"/>
    <col min="2822" max="2822" width="15.28515625" customWidth="1"/>
    <col min="2823" max="2823" width="12.28515625" customWidth="1"/>
    <col min="2824" max="2824" width="8" customWidth="1"/>
    <col min="2825" max="2825" width="5.140625" customWidth="1"/>
    <col min="2826" max="2826" width="8.42578125" customWidth="1"/>
    <col min="2827" max="2827" width="11.7109375" customWidth="1"/>
    <col min="2828" max="2828" width="8.7109375" customWidth="1"/>
    <col min="3073" max="3073" width="4.28515625" customWidth="1"/>
    <col min="3074" max="3074" width="12" customWidth="1"/>
    <col min="3075" max="3075" width="49.5703125" customWidth="1"/>
    <col min="3076" max="3076" width="10.42578125" customWidth="1"/>
    <col min="3077" max="3077" width="5" customWidth="1"/>
    <col min="3078" max="3078" width="15.28515625" customWidth="1"/>
    <col min="3079" max="3079" width="12.28515625" customWidth="1"/>
    <col min="3080" max="3080" width="8" customWidth="1"/>
    <col min="3081" max="3081" width="5.140625" customWidth="1"/>
    <col min="3082" max="3082" width="8.42578125" customWidth="1"/>
    <col min="3083" max="3083" width="11.7109375" customWidth="1"/>
    <col min="3084" max="3084" width="8.7109375" customWidth="1"/>
    <col min="3329" max="3329" width="4.28515625" customWidth="1"/>
    <col min="3330" max="3330" width="12" customWidth="1"/>
    <col min="3331" max="3331" width="49.5703125" customWidth="1"/>
    <col min="3332" max="3332" width="10.42578125" customWidth="1"/>
    <col min="3333" max="3333" width="5" customWidth="1"/>
    <col min="3334" max="3334" width="15.28515625" customWidth="1"/>
    <col min="3335" max="3335" width="12.28515625" customWidth="1"/>
    <col min="3336" max="3336" width="8" customWidth="1"/>
    <col min="3337" max="3337" width="5.140625" customWidth="1"/>
    <col min="3338" max="3338" width="8.42578125" customWidth="1"/>
    <col min="3339" max="3339" width="11.7109375" customWidth="1"/>
    <col min="3340" max="3340" width="8.7109375" customWidth="1"/>
    <col min="3585" max="3585" width="4.28515625" customWidth="1"/>
    <col min="3586" max="3586" width="12" customWidth="1"/>
    <col min="3587" max="3587" width="49.5703125" customWidth="1"/>
    <col min="3588" max="3588" width="10.42578125" customWidth="1"/>
    <col min="3589" max="3589" width="5" customWidth="1"/>
    <col min="3590" max="3590" width="15.28515625" customWidth="1"/>
    <col min="3591" max="3591" width="12.28515625" customWidth="1"/>
    <col min="3592" max="3592" width="8" customWidth="1"/>
    <col min="3593" max="3593" width="5.140625" customWidth="1"/>
    <col min="3594" max="3594" width="8.42578125" customWidth="1"/>
    <col min="3595" max="3595" width="11.7109375" customWidth="1"/>
    <col min="3596" max="3596" width="8.7109375" customWidth="1"/>
    <col min="3841" max="3841" width="4.28515625" customWidth="1"/>
    <col min="3842" max="3842" width="12" customWidth="1"/>
    <col min="3843" max="3843" width="49.5703125" customWidth="1"/>
    <col min="3844" max="3844" width="10.42578125" customWidth="1"/>
    <col min="3845" max="3845" width="5" customWidth="1"/>
    <col min="3846" max="3846" width="15.28515625" customWidth="1"/>
    <col min="3847" max="3847" width="12.28515625" customWidth="1"/>
    <col min="3848" max="3848" width="8" customWidth="1"/>
    <col min="3849" max="3849" width="5.140625" customWidth="1"/>
    <col min="3850" max="3850" width="8.42578125" customWidth="1"/>
    <col min="3851" max="3851" width="11.7109375" customWidth="1"/>
    <col min="3852" max="3852" width="8.7109375" customWidth="1"/>
    <col min="4097" max="4097" width="4.28515625" customWidth="1"/>
    <col min="4098" max="4098" width="12" customWidth="1"/>
    <col min="4099" max="4099" width="49.5703125" customWidth="1"/>
    <col min="4100" max="4100" width="10.42578125" customWidth="1"/>
    <col min="4101" max="4101" width="5" customWidth="1"/>
    <col min="4102" max="4102" width="15.28515625" customWidth="1"/>
    <col min="4103" max="4103" width="12.28515625" customWidth="1"/>
    <col min="4104" max="4104" width="8" customWidth="1"/>
    <col min="4105" max="4105" width="5.140625" customWidth="1"/>
    <col min="4106" max="4106" width="8.42578125" customWidth="1"/>
    <col min="4107" max="4107" width="11.7109375" customWidth="1"/>
    <col min="4108" max="4108" width="8.7109375" customWidth="1"/>
    <col min="4353" max="4353" width="4.28515625" customWidth="1"/>
    <col min="4354" max="4354" width="12" customWidth="1"/>
    <col min="4355" max="4355" width="49.5703125" customWidth="1"/>
    <col min="4356" max="4356" width="10.42578125" customWidth="1"/>
    <col min="4357" max="4357" width="5" customWidth="1"/>
    <col min="4358" max="4358" width="15.28515625" customWidth="1"/>
    <col min="4359" max="4359" width="12.28515625" customWidth="1"/>
    <col min="4360" max="4360" width="8" customWidth="1"/>
    <col min="4361" max="4361" width="5.140625" customWidth="1"/>
    <col min="4362" max="4362" width="8.42578125" customWidth="1"/>
    <col min="4363" max="4363" width="11.7109375" customWidth="1"/>
    <col min="4364" max="4364" width="8.7109375" customWidth="1"/>
    <col min="4609" max="4609" width="4.28515625" customWidth="1"/>
    <col min="4610" max="4610" width="12" customWidth="1"/>
    <col min="4611" max="4611" width="49.5703125" customWidth="1"/>
    <col min="4612" max="4612" width="10.42578125" customWidth="1"/>
    <col min="4613" max="4613" width="5" customWidth="1"/>
    <col min="4614" max="4614" width="15.28515625" customWidth="1"/>
    <col min="4615" max="4615" width="12.28515625" customWidth="1"/>
    <col min="4616" max="4616" width="8" customWidth="1"/>
    <col min="4617" max="4617" width="5.140625" customWidth="1"/>
    <col min="4618" max="4618" width="8.42578125" customWidth="1"/>
    <col min="4619" max="4619" width="11.7109375" customWidth="1"/>
    <col min="4620" max="4620" width="8.7109375" customWidth="1"/>
    <col min="4865" max="4865" width="4.28515625" customWidth="1"/>
    <col min="4866" max="4866" width="12" customWidth="1"/>
    <col min="4867" max="4867" width="49.5703125" customWidth="1"/>
    <col min="4868" max="4868" width="10.42578125" customWidth="1"/>
    <col min="4869" max="4869" width="5" customWidth="1"/>
    <col min="4870" max="4870" width="15.28515625" customWidth="1"/>
    <col min="4871" max="4871" width="12.28515625" customWidth="1"/>
    <col min="4872" max="4872" width="8" customWidth="1"/>
    <col min="4873" max="4873" width="5.140625" customWidth="1"/>
    <col min="4874" max="4874" width="8.42578125" customWidth="1"/>
    <col min="4875" max="4875" width="11.7109375" customWidth="1"/>
    <col min="4876" max="4876" width="8.7109375" customWidth="1"/>
    <col min="5121" max="5121" width="4.28515625" customWidth="1"/>
    <col min="5122" max="5122" width="12" customWidth="1"/>
    <col min="5123" max="5123" width="49.5703125" customWidth="1"/>
    <col min="5124" max="5124" width="10.42578125" customWidth="1"/>
    <col min="5125" max="5125" width="5" customWidth="1"/>
    <col min="5126" max="5126" width="15.28515625" customWidth="1"/>
    <col min="5127" max="5127" width="12.28515625" customWidth="1"/>
    <col min="5128" max="5128" width="8" customWidth="1"/>
    <col min="5129" max="5129" width="5.140625" customWidth="1"/>
    <col min="5130" max="5130" width="8.42578125" customWidth="1"/>
    <col min="5131" max="5131" width="11.7109375" customWidth="1"/>
    <col min="5132" max="5132" width="8.7109375" customWidth="1"/>
    <col min="5377" max="5377" width="4.28515625" customWidth="1"/>
    <col min="5378" max="5378" width="12" customWidth="1"/>
    <col min="5379" max="5379" width="49.5703125" customWidth="1"/>
    <col min="5380" max="5380" width="10.42578125" customWidth="1"/>
    <col min="5381" max="5381" width="5" customWidth="1"/>
    <col min="5382" max="5382" width="15.28515625" customWidth="1"/>
    <col min="5383" max="5383" width="12.28515625" customWidth="1"/>
    <col min="5384" max="5384" width="8" customWidth="1"/>
    <col min="5385" max="5385" width="5.140625" customWidth="1"/>
    <col min="5386" max="5386" width="8.42578125" customWidth="1"/>
    <col min="5387" max="5387" width="11.7109375" customWidth="1"/>
    <col min="5388" max="5388" width="8.7109375" customWidth="1"/>
    <col min="5633" max="5633" width="4.28515625" customWidth="1"/>
    <col min="5634" max="5634" width="12" customWidth="1"/>
    <col min="5635" max="5635" width="49.5703125" customWidth="1"/>
    <col min="5636" max="5636" width="10.42578125" customWidth="1"/>
    <col min="5637" max="5637" width="5" customWidth="1"/>
    <col min="5638" max="5638" width="15.28515625" customWidth="1"/>
    <col min="5639" max="5639" width="12.28515625" customWidth="1"/>
    <col min="5640" max="5640" width="8" customWidth="1"/>
    <col min="5641" max="5641" width="5.140625" customWidth="1"/>
    <col min="5642" max="5642" width="8.42578125" customWidth="1"/>
    <col min="5643" max="5643" width="11.7109375" customWidth="1"/>
    <col min="5644" max="5644" width="8.7109375" customWidth="1"/>
    <col min="5889" max="5889" width="4.28515625" customWidth="1"/>
    <col min="5890" max="5890" width="12" customWidth="1"/>
    <col min="5891" max="5891" width="49.5703125" customWidth="1"/>
    <col min="5892" max="5892" width="10.42578125" customWidth="1"/>
    <col min="5893" max="5893" width="5" customWidth="1"/>
    <col min="5894" max="5894" width="15.28515625" customWidth="1"/>
    <col min="5895" max="5895" width="12.28515625" customWidth="1"/>
    <col min="5896" max="5896" width="8" customWidth="1"/>
    <col min="5897" max="5897" width="5.140625" customWidth="1"/>
    <col min="5898" max="5898" width="8.42578125" customWidth="1"/>
    <col min="5899" max="5899" width="11.7109375" customWidth="1"/>
    <col min="5900" max="5900" width="8.7109375" customWidth="1"/>
    <col min="6145" max="6145" width="4.28515625" customWidth="1"/>
    <col min="6146" max="6146" width="12" customWidth="1"/>
    <col min="6147" max="6147" width="49.5703125" customWidth="1"/>
    <col min="6148" max="6148" width="10.42578125" customWidth="1"/>
    <col min="6149" max="6149" width="5" customWidth="1"/>
    <col min="6150" max="6150" width="15.28515625" customWidth="1"/>
    <col min="6151" max="6151" width="12.28515625" customWidth="1"/>
    <col min="6152" max="6152" width="8" customWidth="1"/>
    <col min="6153" max="6153" width="5.140625" customWidth="1"/>
    <col min="6154" max="6154" width="8.42578125" customWidth="1"/>
    <col min="6155" max="6155" width="11.7109375" customWidth="1"/>
    <col min="6156" max="6156" width="8.7109375" customWidth="1"/>
    <col min="6401" max="6401" width="4.28515625" customWidth="1"/>
    <col min="6402" max="6402" width="12" customWidth="1"/>
    <col min="6403" max="6403" width="49.5703125" customWidth="1"/>
    <col min="6404" max="6404" width="10.42578125" customWidth="1"/>
    <col min="6405" max="6405" width="5" customWidth="1"/>
    <col min="6406" max="6406" width="15.28515625" customWidth="1"/>
    <col min="6407" max="6407" width="12.28515625" customWidth="1"/>
    <col min="6408" max="6408" width="8" customWidth="1"/>
    <col min="6409" max="6409" width="5.140625" customWidth="1"/>
    <col min="6410" max="6410" width="8.42578125" customWidth="1"/>
    <col min="6411" max="6411" width="11.7109375" customWidth="1"/>
    <col min="6412" max="6412" width="8.7109375" customWidth="1"/>
    <col min="6657" max="6657" width="4.28515625" customWidth="1"/>
    <col min="6658" max="6658" width="12" customWidth="1"/>
    <col min="6659" max="6659" width="49.5703125" customWidth="1"/>
    <col min="6660" max="6660" width="10.42578125" customWidth="1"/>
    <col min="6661" max="6661" width="5" customWidth="1"/>
    <col min="6662" max="6662" width="15.28515625" customWidth="1"/>
    <col min="6663" max="6663" width="12.28515625" customWidth="1"/>
    <col min="6664" max="6664" width="8" customWidth="1"/>
    <col min="6665" max="6665" width="5.140625" customWidth="1"/>
    <col min="6666" max="6666" width="8.42578125" customWidth="1"/>
    <col min="6667" max="6667" width="11.7109375" customWidth="1"/>
    <col min="6668" max="6668" width="8.7109375" customWidth="1"/>
    <col min="6913" max="6913" width="4.28515625" customWidth="1"/>
    <col min="6914" max="6914" width="12" customWidth="1"/>
    <col min="6915" max="6915" width="49.5703125" customWidth="1"/>
    <col min="6916" max="6916" width="10.42578125" customWidth="1"/>
    <col min="6917" max="6917" width="5" customWidth="1"/>
    <col min="6918" max="6918" width="15.28515625" customWidth="1"/>
    <col min="6919" max="6919" width="12.28515625" customWidth="1"/>
    <col min="6920" max="6920" width="8" customWidth="1"/>
    <col min="6921" max="6921" width="5.140625" customWidth="1"/>
    <col min="6922" max="6922" width="8.42578125" customWidth="1"/>
    <col min="6923" max="6923" width="11.7109375" customWidth="1"/>
    <col min="6924" max="6924" width="8.7109375" customWidth="1"/>
    <col min="7169" max="7169" width="4.28515625" customWidth="1"/>
    <col min="7170" max="7170" width="12" customWidth="1"/>
    <col min="7171" max="7171" width="49.5703125" customWidth="1"/>
    <col min="7172" max="7172" width="10.42578125" customWidth="1"/>
    <col min="7173" max="7173" width="5" customWidth="1"/>
    <col min="7174" max="7174" width="15.28515625" customWidth="1"/>
    <col min="7175" max="7175" width="12.28515625" customWidth="1"/>
    <col min="7176" max="7176" width="8" customWidth="1"/>
    <col min="7177" max="7177" width="5.140625" customWidth="1"/>
    <col min="7178" max="7178" width="8.42578125" customWidth="1"/>
    <col min="7179" max="7179" width="11.7109375" customWidth="1"/>
    <col min="7180" max="7180" width="8.7109375" customWidth="1"/>
    <col min="7425" max="7425" width="4.28515625" customWidth="1"/>
    <col min="7426" max="7426" width="12" customWidth="1"/>
    <col min="7427" max="7427" width="49.5703125" customWidth="1"/>
    <col min="7428" max="7428" width="10.42578125" customWidth="1"/>
    <col min="7429" max="7429" width="5" customWidth="1"/>
    <col min="7430" max="7430" width="15.28515625" customWidth="1"/>
    <col min="7431" max="7431" width="12.28515625" customWidth="1"/>
    <col min="7432" max="7432" width="8" customWidth="1"/>
    <col min="7433" max="7433" width="5.140625" customWidth="1"/>
    <col min="7434" max="7434" width="8.42578125" customWidth="1"/>
    <col min="7435" max="7435" width="11.7109375" customWidth="1"/>
    <col min="7436" max="7436" width="8.7109375" customWidth="1"/>
    <col min="7681" max="7681" width="4.28515625" customWidth="1"/>
    <col min="7682" max="7682" width="12" customWidth="1"/>
    <col min="7683" max="7683" width="49.5703125" customWidth="1"/>
    <col min="7684" max="7684" width="10.42578125" customWidth="1"/>
    <col min="7685" max="7685" width="5" customWidth="1"/>
    <col min="7686" max="7686" width="15.28515625" customWidth="1"/>
    <col min="7687" max="7687" width="12.28515625" customWidth="1"/>
    <col min="7688" max="7688" width="8" customWidth="1"/>
    <col min="7689" max="7689" width="5.140625" customWidth="1"/>
    <col min="7690" max="7690" width="8.42578125" customWidth="1"/>
    <col min="7691" max="7691" width="11.7109375" customWidth="1"/>
    <col min="7692" max="7692" width="8.7109375" customWidth="1"/>
    <col min="7937" max="7937" width="4.28515625" customWidth="1"/>
    <col min="7938" max="7938" width="12" customWidth="1"/>
    <col min="7939" max="7939" width="49.5703125" customWidth="1"/>
    <col min="7940" max="7940" width="10.42578125" customWidth="1"/>
    <col min="7941" max="7941" width="5" customWidth="1"/>
    <col min="7942" max="7942" width="15.28515625" customWidth="1"/>
    <col min="7943" max="7943" width="12.28515625" customWidth="1"/>
    <col min="7944" max="7944" width="8" customWidth="1"/>
    <col min="7945" max="7945" width="5.140625" customWidth="1"/>
    <col min="7946" max="7946" width="8.42578125" customWidth="1"/>
    <col min="7947" max="7947" width="11.7109375" customWidth="1"/>
    <col min="7948" max="7948" width="8.7109375" customWidth="1"/>
    <col min="8193" max="8193" width="4.28515625" customWidth="1"/>
    <col min="8194" max="8194" width="12" customWidth="1"/>
    <col min="8195" max="8195" width="49.5703125" customWidth="1"/>
    <col min="8196" max="8196" width="10.42578125" customWidth="1"/>
    <col min="8197" max="8197" width="5" customWidth="1"/>
    <col min="8198" max="8198" width="15.28515625" customWidth="1"/>
    <col min="8199" max="8199" width="12.28515625" customWidth="1"/>
    <col min="8200" max="8200" width="8" customWidth="1"/>
    <col min="8201" max="8201" width="5.140625" customWidth="1"/>
    <col min="8202" max="8202" width="8.42578125" customWidth="1"/>
    <col min="8203" max="8203" width="11.7109375" customWidth="1"/>
    <col min="8204" max="8204" width="8.7109375" customWidth="1"/>
    <col min="8449" max="8449" width="4.28515625" customWidth="1"/>
    <col min="8450" max="8450" width="12" customWidth="1"/>
    <col min="8451" max="8451" width="49.5703125" customWidth="1"/>
    <col min="8452" max="8452" width="10.42578125" customWidth="1"/>
    <col min="8453" max="8453" width="5" customWidth="1"/>
    <col min="8454" max="8454" width="15.28515625" customWidth="1"/>
    <col min="8455" max="8455" width="12.28515625" customWidth="1"/>
    <col min="8456" max="8456" width="8" customWidth="1"/>
    <col min="8457" max="8457" width="5.140625" customWidth="1"/>
    <col min="8458" max="8458" width="8.42578125" customWidth="1"/>
    <col min="8459" max="8459" width="11.7109375" customWidth="1"/>
    <col min="8460" max="8460" width="8.7109375" customWidth="1"/>
    <col min="8705" max="8705" width="4.28515625" customWidth="1"/>
    <col min="8706" max="8706" width="12" customWidth="1"/>
    <col min="8707" max="8707" width="49.5703125" customWidth="1"/>
    <col min="8708" max="8708" width="10.42578125" customWidth="1"/>
    <col min="8709" max="8709" width="5" customWidth="1"/>
    <col min="8710" max="8710" width="15.28515625" customWidth="1"/>
    <col min="8711" max="8711" width="12.28515625" customWidth="1"/>
    <col min="8712" max="8712" width="8" customWidth="1"/>
    <col min="8713" max="8713" width="5.140625" customWidth="1"/>
    <col min="8714" max="8714" width="8.42578125" customWidth="1"/>
    <col min="8715" max="8715" width="11.7109375" customWidth="1"/>
    <col min="8716" max="8716" width="8.7109375" customWidth="1"/>
    <col min="8961" max="8961" width="4.28515625" customWidth="1"/>
    <col min="8962" max="8962" width="12" customWidth="1"/>
    <col min="8963" max="8963" width="49.5703125" customWidth="1"/>
    <col min="8964" max="8964" width="10.42578125" customWidth="1"/>
    <col min="8965" max="8965" width="5" customWidth="1"/>
    <col min="8966" max="8966" width="15.28515625" customWidth="1"/>
    <col min="8967" max="8967" width="12.28515625" customWidth="1"/>
    <col min="8968" max="8968" width="8" customWidth="1"/>
    <col min="8969" max="8969" width="5.140625" customWidth="1"/>
    <col min="8970" max="8970" width="8.42578125" customWidth="1"/>
    <col min="8971" max="8971" width="11.7109375" customWidth="1"/>
    <col min="8972" max="8972" width="8.7109375" customWidth="1"/>
    <col min="9217" max="9217" width="4.28515625" customWidth="1"/>
    <col min="9218" max="9218" width="12" customWidth="1"/>
    <col min="9219" max="9219" width="49.5703125" customWidth="1"/>
    <col min="9220" max="9220" width="10.42578125" customWidth="1"/>
    <col min="9221" max="9221" width="5" customWidth="1"/>
    <col min="9222" max="9222" width="15.28515625" customWidth="1"/>
    <col min="9223" max="9223" width="12.28515625" customWidth="1"/>
    <col min="9224" max="9224" width="8" customWidth="1"/>
    <col min="9225" max="9225" width="5.140625" customWidth="1"/>
    <col min="9226" max="9226" width="8.42578125" customWidth="1"/>
    <col min="9227" max="9227" width="11.7109375" customWidth="1"/>
    <col min="9228" max="9228" width="8.7109375" customWidth="1"/>
    <col min="9473" max="9473" width="4.28515625" customWidth="1"/>
    <col min="9474" max="9474" width="12" customWidth="1"/>
    <col min="9475" max="9475" width="49.5703125" customWidth="1"/>
    <col min="9476" max="9476" width="10.42578125" customWidth="1"/>
    <col min="9477" max="9477" width="5" customWidth="1"/>
    <col min="9478" max="9478" width="15.28515625" customWidth="1"/>
    <col min="9479" max="9479" width="12.28515625" customWidth="1"/>
    <col min="9480" max="9480" width="8" customWidth="1"/>
    <col min="9481" max="9481" width="5.140625" customWidth="1"/>
    <col min="9482" max="9482" width="8.42578125" customWidth="1"/>
    <col min="9483" max="9483" width="11.7109375" customWidth="1"/>
    <col min="9484" max="9484" width="8.7109375" customWidth="1"/>
    <col min="9729" max="9729" width="4.28515625" customWidth="1"/>
    <col min="9730" max="9730" width="12" customWidth="1"/>
    <col min="9731" max="9731" width="49.5703125" customWidth="1"/>
    <col min="9732" max="9732" width="10.42578125" customWidth="1"/>
    <col min="9733" max="9733" width="5" customWidth="1"/>
    <col min="9734" max="9734" width="15.28515625" customWidth="1"/>
    <col min="9735" max="9735" width="12.28515625" customWidth="1"/>
    <col min="9736" max="9736" width="8" customWidth="1"/>
    <col min="9737" max="9737" width="5.140625" customWidth="1"/>
    <col min="9738" max="9738" width="8.42578125" customWidth="1"/>
    <col min="9739" max="9739" width="11.7109375" customWidth="1"/>
    <col min="9740" max="9740" width="8.7109375" customWidth="1"/>
    <col min="9985" max="9985" width="4.28515625" customWidth="1"/>
    <col min="9986" max="9986" width="12" customWidth="1"/>
    <col min="9987" max="9987" width="49.5703125" customWidth="1"/>
    <col min="9988" max="9988" width="10.42578125" customWidth="1"/>
    <col min="9989" max="9989" width="5" customWidth="1"/>
    <col min="9990" max="9990" width="15.28515625" customWidth="1"/>
    <col min="9991" max="9991" width="12.28515625" customWidth="1"/>
    <col min="9992" max="9992" width="8" customWidth="1"/>
    <col min="9993" max="9993" width="5.140625" customWidth="1"/>
    <col min="9994" max="9994" width="8.42578125" customWidth="1"/>
    <col min="9995" max="9995" width="11.7109375" customWidth="1"/>
    <col min="9996" max="9996" width="8.7109375" customWidth="1"/>
    <col min="10241" max="10241" width="4.28515625" customWidth="1"/>
    <col min="10242" max="10242" width="12" customWidth="1"/>
    <col min="10243" max="10243" width="49.5703125" customWidth="1"/>
    <col min="10244" max="10244" width="10.42578125" customWidth="1"/>
    <col min="10245" max="10245" width="5" customWidth="1"/>
    <col min="10246" max="10246" width="15.28515625" customWidth="1"/>
    <col min="10247" max="10247" width="12.28515625" customWidth="1"/>
    <col min="10248" max="10248" width="8" customWidth="1"/>
    <col min="10249" max="10249" width="5.140625" customWidth="1"/>
    <col min="10250" max="10250" width="8.42578125" customWidth="1"/>
    <col min="10251" max="10251" width="11.7109375" customWidth="1"/>
    <col min="10252" max="10252" width="8.7109375" customWidth="1"/>
    <col min="10497" max="10497" width="4.28515625" customWidth="1"/>
    <col min="10498" max="10498" width="12" customWidth="1"/>
    <col min="10499" max="10499" width="49.5703125" customWidth="1"/>
    <col min="10500" max="10500" width="10.42578125" customWidth="1"/>
    <col min="10501" max="10501" width="5" customWidth="1"/>
    <col min="10502" max="10502" width="15.28515625" customWidth="1"/>
    <col min="10503" max="10503" width="12.28515625" customWidth="1"/>
    <col min="10504" max="10504" width="8" customWidth="1"/>
    <col min="10505" max="10505" width="5.140625" customWidth="1"/>
    <col min="10506" max="10506" width="8.42578125" customWidth="1"/>
    <col min="10507" max="10507" width="11.7109375" customWidth="1"/>
    <col min="10508" max="10508" width="8.7109375" customWidth="1"/>
    <col min="10753" max="10753" width="4.28515625" customWidth="1"/>
    <col min="10754" max="10754" width="12" customWidth="1"/>
    <col min="10755" max="10755" width="49.5703125" customWidth="1"/>
    <col min="10756" max="10756" width="10.42578125" customWidth="1"/>
    <col min="10757" max="10757" width="5" customWidth="1"/>
    <col min="10758" max="10758" width="15.28515625" customWidth="1"/>
    <col min="10759" max="10759" width="12.28515625" customWidth="1"/>
    <col min="10760" max="10760" width="8" customWidth="1"/>
    <col min="10761" max="10761" width="5.140625" customWidth="1"/>
    <col min="10762" max="10762" width="8.42578125" customWidth="1"/>
    <col min="10763" max="10763" width="11.7109375" customWidth="1"/>
    <col min="10764" max="10764" width="8.7109375" customWidth="1"/>
    <col min="11009" max="11009" width="4.28515625" customWidth="1"/>
    <col min="11010" max="11010" width="12" customWidth="1"/>
    <col min="11011" max="11011" width="49.5703125" customWidth="1"/>
    <col min="11012" max="11012" width="10.42578125" customWidth="1"/>
    <col min="11013" max="11013" width="5" customWidth="1"/>
    <col min="11014" max="11014" width="15.28515625" customWidth="1"/>
    <col min="11015" max="11015" width="12.28515625" customWidth="1"/>
    <col min="11016" max="11016" width="8" customWidth="1"/>
    <col min="11017" max="11017" width="5.140625" customWidth="1"/>
    <col min="11018" max="11018" width="8.42578125" customWidth="1"/>
    <col min="11019" max="11019" width="11.7109375" customWidth="1"/>
    <col min="11020" max="11020" width="8.7109375" customWidth="1"/>
    <col min="11265" max="11265" width="4.28515625" customWidth="1"/>
    <col min="11266" max="11266" width="12" customWidth="1"/>
    <col min="11267" max="11267" width="49.5703125" customWidth="1"/>
    <col min="11268" max="11268" width="10.42578125" customWidth="1"/>
    <col min="11269" max="11269" width="5" customWidth="1"/>
    <col min="11270" max="11270" width="15.28515625" customWidth="1"/>
    <col min="11271" max="11271" width="12.28515625" customWidth="1"/>
    <col min="11272" max="11272" width="8" customWidth="1"/>
    <col min="11273" max="11273" width="5.140625" customWidth="1"/>
    <col min="11274" max="11274" width="8.42578125" customWidth="1"/>
    <col min="11275" max="11275" width="11.7109375" customWidth="1"/>
    <col min="11276" max="11276" width="8.7109375" customWidth="1"/>
    <col min="11521" max="11521" width="4.28515625" customWidth="1"/>
    <col min="11522" max="11522" width="12" customWidth="1"/>
    <col min="11523" max="11523" width="49.5703125" customWidth="1"/>
    <col min="11524" max="11524" width="10.42578125" customWidth="1"/>
    <col min="11525" max="11525" width="5" customWidth="1"/>
    <col min="11526" max="11526" width="15.28515625" customWidth="1"/>
    <col min="11527" max="11527" width="12.28515625" customWidth="1"/>
    <col min="11528" max="11528" width="8" customWidth="1"/>
    <col min="11529" max="11529" width="5.140625" customWidth="1"/>
    <col min="11530" max="11530" width="8.42578125" customWidth="1"/>
    <col min="11531" max="11531" width="11.7109375" customWidth="1"/>
    <col min="11532" max="11532" width="8.7109375" customWidth="1"/>
    <col min="11777" max="11777" width="4.28515625" customWidth="1"/>
    <col min="11778" max="11778" width="12" customWidth="1"/>
    <col min="11779" max="11779" width="49.5703125" customWidth="1"/>
    <col min="11780" max="11780" width="10.42578125" customWidth="1"/>
    <col min="11781" max="11781" width="5" customWidth="1"/>
    <col min="11782" max="11782" width="15.28515625" customWidth="1"/>
    <col min="11783" max="11783" width="12.28515625" customWidth="1"/>
    <col min="11784" max="11784" width="8" customWidth="1"/>
    <col min="11785" max="11785" width="5.140625" customWidth="1"/>
    <col min="11786" max="11786" width="8.42578125" customWidth="1"/>
    <col min="11787" max="11787" width="11.7109375" customWidth="1"/>
    <col min="11788" max="11788" width="8.7109375" customWidth="1"/>
    <col min="12033" max="12033" width="4.28515625" customWidth="1"/>
    <col min="12034" max="12034" width="12" customWidth="1"/>
    <col min="12035" max="12035" width="49.5703125" customWidth="1"/>
    <col min="12036" max="12036" width="10.42578125" customWidth="1"/>
    <col min="12037" max="12037" width="5" customWidth="1"/>
    <col min="12038" max="12038" width="15.28515625" customWidth="1"/>
    <col min="12039" max="12039" width="12.28515625" customWidth="1"/>
    <col min="12040" max="12040" width="8" customWidth="1"/>
    <col min="12041" max="12041" width="5.140625" customWidth="1"/>
    <col min="12042" max="12042" width="8.42578125" customWidth="1"/>
    <col min="12043" max="12043" width="11.7109375" customWidth="1"/>
    <col min="12044" max="12044" width="8.7109375" customWidth="1"/>
    <col min="12289" max="12289" width="4.28515625" customWidth="1"/>
    <col min="12290" max="12290" width="12" customWidth="1"/>
    <col min="12291" max="12291" width="49.5703125" customWidth="1"/>
    <col min="12292" max="12292" width="10.42578125" customWidth="1"/>
    <col min="12293" max="12293" width="5" customWidth="1"/>
    <col min="12294" max="12294" width="15.28515625" customWidth="1"/>
    <col min="12295" max="12295" width="12.28515625" customWidth="1"/>
    <col min="12296" max="12296" width="8" customWidth="1"/>
    <col min="12297" max="12297" width="5.140625" customWidth="1"/>
    <col min="12298" max="12298" width="8.42578125" customWidth="1"/>
    <col min="12299" max="12299" width="11.7109375" customWidth="1"/>
    <col min="12300" max="12300" width="8.7109375" customWidth="1"/>
    <col min="12545" max="12545" width="4.28515625" customWidth="1"/>
    <col min="12546" max="12546" width="12" customWidth="1"/>
    <col min="12547" max="12547" width="49.5703125" customWidth="1"/>
    <col min="12548" max="12548" width="10.42578125" customWidth="1"/>
    <col min="12549" max="12549" width="5" customWidth="1"/>
    <col min="12550" max="12550" width="15.28515625" customWidth="1"/>
    <col min="12551" max="12551" width="12.28515625" customWidth="1"/>
    <col min="12552" max="12552" width="8" customWidth="1"/>
    <col min="12553" max="12553" width="5.140625" customWidth="1"/>
    <col min="12554" max="12554" width="8.42578125" customWidth="1"/>
    <col min="12555" max="12555" width="11.7109375" customWidth="1"/>
    <col min="12556" max="12556" width="8.7109375" customWidth="1"/>
    <col min="12801" max="12801" width="4.28515625" customWidth="1"/>
    <col min="12802" max="12802" width="12" customWidth="1"/>
    <col min="12803" max="12803" width="49.5703125" customWidth="1"/>
    <col min="12804" max="12804" width="10.42578125" customWidth="1"/>
    <col min="12805" max="12805" width="5" customWidth="1"/>
    <col min="12806" max="12806" width="15.28515625" customWidth="1"/>
    <col min="12807" max="12807" width="12.28515625" customWidth="1"/>
    <col min="12808" max="12808" width="8" customWidth="1"/>
    <col min="12809" max="12809" width="5.140625" customWidth="1"/>
    <col min="12810" max="12810" width="8.42578125" customWidth="1"/>
    <col min="12811" max="12811" width="11.7109375" customWidth="1"/>
    <col min="12812" max="12812" width="8.7109375" customWidth="1"/>
    <col min="13057" max="13057" width="4.28515625" customWidth="1"/>
    <col min="13058" max="13058" width="12" customWidth="1"/>
    <col min="13059" max="13059" width="49.5703125" customWidth="1"/>
    <col min="13060" max="13060" width="10.42578125" customWidth="1"/>
    <col min="13061" max="13061" width="5" customWidth="1"/>
    <col min="13062" max="13062" width="15.28515625" customWidth="1"/>
    <col min="13063" max="13063" width="12.28515625" customWidth="1"/>
    <col min="13064" max="13064" width="8" customWidth="1"/>
    <col min="13065" max="13065" width="5.140625" customWidth="1"/>
    <col min="13066" max="13066" width="8.42578125" customWidth="1"/>
    <col min="13067" max="13067" width="11.7109375" customWidth="1"/>
    <col min="13068" max="13068" width="8.7109375" customWidth="1"/>
    <col min="13313" max="13313" width="4.28515625" customWidth="1"/>
    <col min="13314" max="13314" width="12" customWidth="1"/>
    <col min="13315" max="13315" width="49.5703125" customWidth="1"/>
    <col min="13316" max="13316" width="10.42578125" customWidth="1"/>
    <col min="13317" max="13317" width="5" customWidth="1"/>
    <col min="13318" max="13318" width="15.28515625" customWidth="1"/>
    <col min="13319" max="13319" width="12.28515625" customWidth="1"/>
    <col min="13320" max="13320" width="8" customWidth="1"/>
    <col min="13321" max="13321" width="5.140625" customWidth="1"/>
    <col min="13322" max="13322" width="8.42578125" customWidth="1"/>
    <col min="13323" max="13323" width="11.7109375" customWidth="1"/>
    <col min="13324" max="13324" width="8.7109375" customWidth="1"/>
    <col min="13569" max="13569" width="4.28515625" customWidth="1"/>
    <col min="13570" max="13570" width="12" customWidth="1"/>
    <col min="13571" max="13571" width="49.5703125" customWidth="1"/>
    <col min="13572" max="13572" width="10.42578125" customWidth="1"/>
    <col min="13573" max="13573" width="5" customWidth="1"/>
    <col min="13574" max="13574" width="15.28515625" customWidth="1"/>
    <col min="13575" max="13575" width="12.28515625" customWidth="1"/>
    <col min="13576" max="13576" width="8" customWidth="1"/>
    <col min="13577" max="13577" width="5.140625" customWidth="1"/>
    <col min="13578" max="13578" width="8.42578125" customWidth="1"/>
    <col min="13579" max="13579" width="11.7109375" customWidth="1"/>
    <col min="13580" max="13580" width="8.7109375" customWidth="1"/>
    <col min="13825" max="13825" width="4.28515625" customWidth="1"/>
    <col min="13826" max="13826" width="12" customWidth="1"/>
    <col min="13827" max="13827" width="49.5703125" customWidth="1"/>
    <col min="13828" max="13828" width="10.42578125" customWidth="1"/>
    <col min="13829" max="13829" width="5" customWidth="1"/>
    <col min="13830" max="13830" width="15.28515625" customWidth="1"/>
    <col min="13831" max="13831" width="12.28515625" customWidth="1"/>
    <col min="13832" max="13832" width="8" customWidth="1"/>
    <col min="13833" max="13833" width="5.140625" customWidth="1"/>
    <col min="13834" max="13834" width="8.42578125" customWidth="1"/>
    <col min="13835" max="13835" width="11.7109375" customWidth="1"/>
    <col min="13836" max="13836" width="8.7109375" customWidth="1"/>
    <col min="14081" max="14081" width="4.28515625" customWidth="1"/>
    <col min="14082" max="14082" width="12" customWidth="1"/>
    <col min="14083" max="14083" width="49.5703125" customWidth="1"/>
    <col min="14084" max="14084" width="10.42578125" customWidth="1"/>
    <col min="14085" max="14085" width="5" customWidth="1"/>
    <col min="14086" max="14086" width="15.28515625" customWidth="1"/>
    <col min="14087" max="14087" width="12.28515625" customWidth="1"/>
    <col min="14088" max="14088" width="8" customWidth="1"/>
    <col min="14089" max="14089" width="5.140625" customWidth="1"/>
    <col min="14090" max="14090" width="8.42578125" customWidth="1"/>
    <col min="14091" max="14091" width="11.7109375" customWidth="1"/>
    <col min="14092" max="14092" width="8.7109375" customWidth="1"/>
    <col min="14337" max="14337" width="4.28515625" customWidth="1"/>
    <col min="14338" max="14338" width="12" customWidth="1"/>
    <col min="14339" max="14339" width="49.5703125" customWidth="1"/>
    <col min="14340" max="14340" width="10.42578125" customWidth="1"/>
    <col min="14341" max="14341" width="5" customWidth="1"/>
    <col min="14342" max="14342" width="15.28515625" customWidth="1"/>
    <col min="14343" max="14343" width="12.28515625" customWidth="1"/>
    <col min="14344" max="14344" width="8" customWidth="1"/>
    <col min="14345" max="14345" width="5.140625" customWidth="1"/>
    <col min="14346" max="14346" width="8.42578125" customWidth="1"/>
    <col min="14347" max="14347" width="11.7109375" customWidth="1"/>
    <col min="14348" max="14348" width="8.7109375" customWidth="1"/>
    <col min="14593" max="14593" width="4.28515625" customWidth="1"/>
    <col min="14594" max="14594" width="12" customWidth="1"/>
    <col min="14595" max="14595" width="49.5703125" customWidth="1"/>
    <col min="14596" max="14596" width="10.42578125" customWidth="1"/>
    <col min="14597" max="14597" width="5" customWidth="1"/>
    <col min="14598" max="14598" width="15.28515625" customWidth="1"/>
    <col min="14599" max="14599" width="12.28515625" customWidth="1"/>
    <col min="14600" max="14600" width="8" customWidth="1"/>
    <col min="14601" max="14601" width="5.140625" customWidth="1"/>
    <col min="14602" max="14602" width="8.42578125" customWidth="1"/>
    <col min="14603" max="14603" width="11.7109375" customWidth="1"/>
    <col min="14604" max="14604" width="8.7109375" customWidth="1"/>
    <col min="14849" max="14849" width="4.28515625" customWidth="1"/>
    <col min="14850" max="14850" width="12" customWidth="1"/>
    <col min="14851" max="14851" width="49.5703125" customWidth="1"/>
    <col min="14852" max="14852" width="10.42578125" customWidth="1"/>
    <col min="14853" max="14853" width="5" customWidth="1"/>
    <col min="14854" max="14854" width="15.28515625" customWidth="1"/>
    <col min="14855" max="14855" width="12.28515625" customWidth="1"/>
    <col min="14856" max="14856" width="8" customWidth="1"/>
    <col min="14857" max="14857" width="5.140625" customWidth="1"/>
    <col min="14858" max="14858" width="8.42578125" customWidth="1"/>
    <col min="14859" max="14859" width="11.7109375" customWidth="1"/>
    <col min="14860" max="14860" width="8.7109375" customWidth="1"/>
    <col min="15105" max="15105" width="4.28515625" customWidth="1"/>
    <col min="15106" max="15106" width="12" customWidth="1"/>
    <col min="15107" max="15107" width="49.5703125" customWidth="1"/>
    <col min="15108" max="15108" width="10.42578125" customWidth="1"/>
    <col min="15109" max="15109" width="5" customWidth="1"/>
    <col min="15110" max="15110" width="15.28515625" customWidth="1"/>
    <col min="15111" max="15111" width="12.28515625" customWidth="1"/>
    <col min="15112" max="15112" width="8" customWidth="1"/>
    <col min="15113" max="15113" width="5.140625" customWidth="1"/>
    <col min="15114" max="15114" width="8.42578125" customWidth="1"/>
    <col min="15115" max="15115" width="11.7109375" customWidth="1"/>
    <col min="15116" max="15116" width="8.7109375" customWidth="1"/>
    <col min="15361" max="15361" width="4.28515625" customWidth="1"/>
    <col min="15362" max="15362" width="12" customWidth="1"/>
    <col min="15363" max="15363" width="49.5703125" customWidth="1"/>
    <col min="15364" max="15364" width="10.42578125" customWidth="1"/>
    <col min="15365" max="15365" width="5" customWidth="1"/>
    <col min="15366" max="15366" width="15.28515625" customWidth="1"/>
    <col min="15367" max="15367" width="12.28515625" customWidth="1"/>
    <col min="15368" max="15368" width="8" customWidth="1"/>
    <col min="15369" max="15369" width="5.140625" customWidth="1"/>
    <col min="15370" max="15370" width="8.42578125" customWidth="1"/>
    <col min="15371" max="15371" width="11.7109375" customWidth="1"/>
    <col min="15372" max="15372" width="8.7109375" customWidth="1"/>
    <col min="15617" max="15617" width="4.28515625" customWidth="1"/>
    <col min="15618" max="15618" width="12" customWidth="1"/>
    <col min="15619" max="15619" width="49.5703125" customWidth="1"/>
    <col min="15620" max="15620" width="10.42578125" customWidth="1"/>
    <col min="15621" max="15621" width="5" customWidth="1"/>
    <col min="15622" max="15622" width="15.28515625" customWidth="1"/>
    <col min="15623" max="15623" width="12.28515625" customWidth="1"/>
    <col min="15624" max="15624" width="8" customWidth="1"/>
    <col min="15625" max="15625" width="5.140625" customWidth="1"/>
    <col min="15626" max="15626" width="8.42578125" customWidth="1"/>
    <col min="15627" max="15627" width="11.7109375" customWidth="1"/>
    <col min="15628" max="15628" width="8.7109375" customWidth="1"/>
    <col min="15873" max="15873" width="4.28515625" customWidth="1"/>
    <col min="15874" max="15874" width="12" customWidth="1"/>
    <col min="15875" max="15875" width="49.5703125" customWidth="1"/>
    <col min="15876" max="15876" width="10.42578125" customWidth="1"/>
    <col min="15877" max="15877" width="5" customWidth="1"/>
    <col min="15878" max="15878" width="15.28515625" customWidth="1"/>
    <col min="15879" max="15879" width="12.28515625" customWidth="1"/>
    <col min="15880" max="15880" width="8" customWidth="1"/>
    <col min="15881" max="15881" width="5.140625" customWidth="1"/>
    <col min="15882" max="15882" width="8.42578125" customWidth="1"/>
    <col min="15883" max="15883" width="11.7109375" customWidth="1"/>
    <col min="15884" max="15884" width="8.7109375" customWidth="1"/>
    <col min="16129" max="16129" width="4.28515625" customWidth="1"/>
    <col min="16130" max="16130" width="12" customWidth="1"/>
    <col min="16131" max="16131" width="49.5703125" customWidth="1"/>
    <col min="16132" max="16132" width="10.42578125" customWidth="1"/>
    <col min="16133" max="16133" width="5" customWidth="1"/>
    <col min="16134" max="16134" width="15.28515625" customWidth="1"/>
    <col min="16135" max="16135" width="12.28515625" customWidth="1"/>
    <col min="16136" max="16136" width="8" customWidth="1"/>
    <col min="16137" max="16137" width="5.140625" customWidth="1"/>
    <col min="16138" max="16138" width="8.42578125" customWidth="1"/>
    <col min="16139" max="16139" width="11.7109375" customWidth="1"/>
    <col min="16140" max="16140" width="8.7109375" customWidth="1"/>
  </cols>
  <sheetData>
    <row r="1" spans="1:12" ht="16.5" customHeight="1" x14ac:dyDescent="0.25">
      <c r="A1" s="140"/>
      <c r="B1" s="3"/>
      <c r="C1" s="3"/>
      <c r="D1" s="4"/>
      <c r="E1" s="4"/>
      <c r="J1" s="4" t="s">
        <v>0</v>
      </c>
      <c r="K1" s="4"/>
      <c r="L1" s="5"/>
    </row>
    <row r="2" spans="1:12" ht="16.5" customHeight="1" x14ac:dyDescent="0.25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pans="1:12" ht="16.5" customHeight="1" x14ac:dyDescent="0.25">
      <c r="A3" s="3" t="s">
        <v>2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</row>
    <row r="4" spans="1:12" x14ac:dyDescent="0.2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</row>
    <row r="5" spans="1:12" ht="18" x14ac:dyDescent="0.25">
      <c r="A5" s="7" t="s">
        <v>3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</row>
    <row r="6" spans="1:12" x14ac:dyDescent="0.25">
      <c r="A6" s="8"/>
      <c r="B6" s="8"/>
      <c r="C6" s="8"/>
      <c r="D6" s="8"/>
      <c r="E6" s="8"/>
    </row>
    <row r="7" spans="1:12" ht="17.25" customHeight="1" x14ac:dyDescent="0.25">
      <c r="A7" s="9" t="s">
        <v>865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</row>
    <row r="8" spans="1:12" ht="8.25" customHeight="1" thickBot="1" x14ac:dyDescent="0.3">
      <c r="A8" s="10"/>
      <c r="B8" s="11"/>
      <c r="C8" s="12"/>
      <c r="D8" s="13"/>
      <c r="E8" s="14"/>
    </row>
    <row r="9" spans="1:12" ht="24" customHeight="1" x14ac:dyDescent="0.25">
      <c r="A9" s="15" t="s">
        <v>152</v>
      </c>
      <c r="B9" s="16" t="s">
        <v>6</v>
      </c>
      <c r="C9" s="16" t="s">
        <v>7</v>
      </c>
      <c r="D9" s="16" t="s">
        <v>8</v>
      </c>
      <c r="E9" s="17" t="s">
        <v>9</v>
      </c>
      <c r="F9" s="17" t="s">
        <v>10</v>
      </c>
      <c r="G9" s="17" t="s">
        <v>11</v>
      </c>
      <c r="H9" s="17" t="s">
        <v>12</v>
      </c>
      <c r="I9" s="18" t="s">
        <v>13</v>
      </c>
      <c r="J9" s="19"/>
      <c r="K9" s="17" t="s">
        <v>14</v>
      </c>
      <c r="L9" s="20" t="s">
        <v>15</v>
      </c>
    </row>
    <row r="10" spans="1:12" ht="24" customHeight="1" thickBot="1" x14ac:dyDescent="0.3">
      <c r="A10" s="84"/>
      <c r="B10" s="85"/>
      <c r="C10" s="85"/>
      <c r="D10" s="85"/>
      <c r="E10" s="86"/>
      <c r="F10" s="86"/>
      <c r="G10" s="86"/>
      <c r="H10" s="86"/>
      <c r="I10" s="87" t="s">
        <v>16</v>
      </c>
      <c r="J10" s="87" t="s">
        <v>17</v>
      </c>
      <c r="K10" s="86"/>
      <c r="L10" s="88"/>
    </row>
    <row r="11" spans="1:12" ht="42" customHeight="1" x14ac:dyDescent="0.25">
      <c r="A11" s="281">
        <v>1</v>
      </c>
      <c r="B11" s="283" t="s">
        <v>18</v>
      </c>
      <c r="C11" s="283" t="s">
        <v>749</v>
      </c>
      <c r="D11" s="284" t="s">
        <v>20</v>
      </c>
      <c r="E11" s="548">
        <v>400</v>
      </c>
      <c r="F11" s="549"/>
      <c r="G11" s="287">
        <v>15.4</v>
      </c>
      <c r="H11" s="287">
        <f>G11*E11</f>
        <v>6160</v>
      </c>
      <c r="I11" s="315">
        <v>0.23</v>
      </c>
      <c r="J11" s="287">
        <f>I11*G11</f>
        <v>3.5420000000000003</v>
      </c>
      <c r="K11" s="287">
        <f>J11+G11</f>
        <v>18.942</v>
      </c>
      <c r="L11" s="316">
        <f>K11*E11</f>
        <v>7576.8</v>
      </c>
    </row>
    <row r="12" spans="1:12" ht="16.5" customHeight="1" x14ac:dyDescent="0.25">
      <c r="A12" s="170">
        <v>2</v>
      </c>
      <c r="B12" s="44" t="s">
        <v>154</v>
      </c>
      <c r="C12" s="44" t="s">
        <v>750</v>
      </c>
      <c r="D12" s="37" t="s">
        <v>156</v>
      </c>
      <c r="E12" s="43">
        <v>1</v>
      </c>
      <c r="F12" s="171"/>
      <c r="G12" s="172">
        <v>30.8</v>
      </c>
      <c r="H12" s="172">
        <f>G12*E12</f>
        <v>30.8</v>
      </c>
      <c r="I12" s="173">
        <v>0.23</v>
      </c>
      <c r="J12" s="172">
        <f>I12*G12</f>
        <v>7.0840000000000005</v>
      </c>
      <c r="K12" s="172">
        <f>J12+G12</f>
        <v>37.884</v>
      </c>
      <c r="L12" s="174">
        <f>K12*E12</f>
        <v>37.884</v>
      </c>
    </row>
    <row r="13" spans="1:12" ht="77.25" customHeight="1" x14ac:dyDescent="0.25">
      <c r="A13" s="170">
        <v>3</v>
      </c>
      <c r="B13" s="44" t="s">
        <v>634</v>
      </c>
      <c r="C13" s="44" t="s">
        <v>564</v>
      </c>
      <c r="D13" s="37" t="s">
        <v>23</v>
      </c>
      <c r="E13" s="43">
        <v>90</v>
      </c>
      <c r="F13" s="171"/>
      <c r="G13" s="172">
        <v>4.95</v>
      </c>
      <c r="H13" s="172">
        <f t="shared" ref="H13:H76" si="0">G13*E13</f>
        <v>445.5</v>
      </c>
      <c r="I13" s="173">
        <v>0.23</v>
      </c>
      <c r="J13" s="172">
        <f t="shared" ref="J13:J76" si="1">I13*G13</f>
        <v>1.1385000000000001</v>
      </c>
      <c r="K13" s="172">
        <f t="shared" ref="K13:K76" si="2">J13+G13</f>
        <v>6.0884999999999998</v>
      </c>
      <c r="L13" s="174">
        <f t="shared" ref="L13:L76" si="3">K13*E13</f>
        <v>547.96500000000003</v>
      </c>
    </row>
    <row r="14" spans="1:12" ht="75.75" customHeight="1" x14ac:dyDescent="0.25">
      <c r="A14" s="170">
        <v>4</v>
      </c>
      <c r="B14" s="44" t="s">
        <v>29</v>
      </c>
      <c r="C14" s="44" t="s">
        <v>751</v>
      </c>
      <c r="D14" s="37" t="s">
        <v>23</v>
      </c>
      <c r="E14" s="43">
        <v>70</v>
      </c>
      <c r="F14" s="171"/>
      <c r="G14" s="172">
        <v>4.95</v>
      </c>
      <c r="H14" s="172">
        <f t="shared" si="0"/>
        <v>346.5</v>
      </c>
      <c r="I14" s="173">
        <v>0.23</v>
      </c>
      <c r="J14" s="172">
        <f t="shared" si="1"/>
        <v>1.1385000000000001</v>
      </c>
      <c r="K14" s="172">
        <f t="shared" si="2"/>
        <v>6.0884999999999998</v>
      </c>
      <c r="L14" s="174">
        <f t="shared" si="3"/>
        <v>426.19499999999999</v>
      </c>
    </row>
    <row r="15" spans="1:12" ht="53.25" customHeight="1" x14ac:dyDescent="0.25">
      <c r="A15" s="170">
        <v>5</v>
      </c>
      <c r="B15" s="44" t="s">
        <v>33</v>
      </c>
      <c r="C15" s="44" t="s">
        <v>36</v>
      </c>
      <c r="D15" s="37" t="s">
        <v>23</v>
      </c>
      <c r="E15" s="43">
        <v>500</v>
      </c>
      <c r="F15" s="171"/>
      <c r="G15" s="172">
        <v>0.72</v>
      </c>
      <c r="H15" s="172">
        <f t="shared" si="0"/>
        <v>360</v>
      </c>
      <c r="I15" s="173">
        <v>0.23</v>
      </c>
      <c r="J15" s="172">
        <f t="shared" si="1"/>
        <v>0.1656</v>
      </c>
      <c r="K15" s="172">
        <f t="shared" si="2"/>
        <v>0.88559999999999994</v>
      </c>
      <c r="L15" s="174">
        <f t="shared" si="3"/>
        <v>442.79999999999995</v>
      </c>
    </row>
    <row r="16" spans="1:12" ht="41.25" customHeight="1" x14ac:dyDescent="0.25">
      <c r="A16" s="170">
        <v>6</v>
      </c>
      <c r="B16" s="44" t="s">
        <v>43</v>
      </c>
      <c r="C16" s="44" t="s">
        <v>752</v>
      </c>
      <c r="D16" s="37" t="s">
        <v>23</v>
      </c>
      <c r="E16" s="43">
        <v>50</v>
      </c>
      <c r="F16" s="171"/>
      <c r="G16" s="172">
        <v>1.54</v>
      </c>
      <c r="H16" s="172">
        <f t="shared" si="0"/>
        <v>77</v>
      </c>
      <c r="I16" s="173">
        <v>0.23</v>
      </c>
      <c r="J16" s="172">
        <f t="shared" si="1"/>
        <v>0.35420000000000001</v>
      </c>
      <c r="K16" s="172">
        <f t="shared" si="2"/>
        <v>1.8942000000000001</v>
      </c>
      <c r="L16" s="174">
        <f t="shared" si="3"/>
        <v>94.710000000000008</v>
      </c>
    </row>
    <row r="17" spans="1:12" ht="49.5" customHeight="1" x14ac:dyDescent="0.25">
      <c r="A17" s="170">
        <v>7</v>
      </c>
      <c r="B17" s="44" t="s">
        <v>39</v>
      </c>
      <c r="C17" s="44" t="s">
        <v>40</v>
      </c>
      <c r="D17" s="37" t="s">
        <v>23</v>
      </c>
      <c r="E17" s="43">
        <v>500</v>
      </c>
      <c r="F17" s="171"/>
      <c r="G17" s="172">
        <v>1.76</v>
      </c>
      <c r="H17" s="172">
        <f t="shared" si="0"/>
        <v>880</v>
      </c>
      <c r="I17" s="173">
        <v>0.23</v>
      </c>
      <c r="J17" s="172">
        <f t="shared" si="1"/>
        <v>0.40479999999999999</v>
      </c>
      <c r="K17" s="172">
        <f t="shared" si="2"/>
        <v>2.1648000000000001</v>
      </c>
      <c r="L17" s="174">
        <f t="shared" si="3"/>
        <v>1082.4000000000001</v>
      </c>
    </row>
    <row r="18" spans="1:12" ht="31.5" customHeight="1" x14ac:dyDescent="0.25">
      <c r="A18" s="170">
        <v>8</v>
      </c>
      <c r="B18" s="44" t="s">
        <v>158</v>
      </c>
      <c r="C18" s="44" t="s">
        <v>753</v>
      </c>
      <c r="D18" s="37" t="s">
        <v>23</v>
      </c>
      <c r="E18" s="43">
        <v>40</v>
      </c>
      <c r="F18" s="171"/>
      <c r="G18" s="172">
        <v>0.99</v>
      </c>
      <c r="H18" s="172">
        <f t="shared" si="0"/>
        <v>39.6</v>
      </c>
      <c r="I18" s="173">
        <v>0.23</v>
      </c>
      <c r="J18" s="172">
        <f t="shared" si="1"/>
        <v>0.22770000000000001</v>
      </c>
      <c r="K18" s="172">
        <f t="shared" si="2"/>
        <v>1.2177</v>
      </c>
      <c r="L18" s="174">
        <f t="shared" si="3"/>
        <v>48.707999999999998</v>
      </c>
    </row>
    <row r="19" spans="1:12" ht="31.5" customHeight="1" x14ac:dyDescent="0.25">
      <c r="A19" s="170">
        <v>9</v>
      </c>
      <c r="B19" s="44" t="s">
        <v>158</v>
      </c>
      <c r="C19" s="44" t="s">
        <v>754</v>
      </c>
      <c r="D19" s="37" t="s">
        <v>23</v>
      </c>
      <c r="E19" s="43">
        <v>40</v>
      </c>
      <c r="F19" s="171"/>
      <c r="G19" s="172">
        <v>1.32</v>
      </c>
      <c r="H19" s="172">
        <f t="shared" si="0"/>
        <v>52.800000000000004</v>
      </c>
      <c r="I19" s="173">
        <v>0.23</v>
      </c>
      <c r="J19" s="172">
        <f t="shared" si="1"/>
        <v>0.30360000000000004</v>
      </c>
      <c r="K19" s="172">
        <f t="shared" si="2"/>
        <v>1.6236000000000002</v>
      </c>
      <c r="L19" s="174">
        <f t="shared" si="3"/>
        <v>64.944000000000003</v>
      </c>
    </row>
    <row r="20" spans="1:12" ht="42" customHeight="1" x14ac:dyDescent="0.25">
      <c r="A20" s="170">
        <v>10</v>
      </c>
      <c r="B20" s="44" t="s">
        <v>43</v>
      </c>
      <c r="C20" s="44" t="s">
        <v>755</v>
      </c>
      <c r="D20" s="37" t="s">
        <v>23</v>
      </c>
      <c r="E20" s="43">
        <v>50</v>
      </c>
      <c r="F20" s="171"/>
      <c r="G20" s="172">
        <v>2.09</v>
      </c>
      <c r="H20" s="172">
        <f t="shared" si="0"/>
        <v>104.5</v>
      </c>
      <c r="I20" s="173">
        <v>0.23</v>
      </c>
      <c r="J20" s="172">
        <f t="shared" si="1"/>
        <v>0.48069999999999996</v>
      </c>
      <c r="K20" s="172">
        <f t="shared" si="2"/>
        <v>2.5707</v>
      </c>
      <c r="L20" s="174">
        <f t="shared" si="3"/>
        <v>128.535</v>
      </c>
    </row>
    <row r="21" spans="1:12" ht="30" customHeight="1" x14ac:dyDescent="0.25">
      <c r="A21" s="170">
        <v>11</v>
      </c>
      <c r="B21" s="44" t="s">
        <v>244</v>
      </c>
      <c r="C21" s="44" t="s">
        <v>245</v>
      </c>
      <c r="D21" s="37" t="s">
        <v>23</v>
      </c>
      <c r="E21" s="43">
        <v>1</v>
      </c>
      <c r="F21" s="171"/>
      <c r="G21" s="172">
        <v>2.09</v>
      </c>
      <c r="H21" s="172">
        <f t="shared" si="0"/>
        <v>2.09</v>
      </c>
      <c r="I21" s="173">
        <v>0.23</v>
      </c>
      <c r="J21" s="172">
        <f t="shared" si="1"/>
        <v>0.48069999999999996</v>
      </c>
      <c r="K21" s="172">
        <f t="shared" si="2"/>
        <v>2.5707</v>
      </c>
      <c r="L21" s="174">
        <f t="shared" si="3"/>
        <v>2.5707</v>
      </c>
    </row>
    <row r="22" spans="1:12" ht="33.75" customHeight="1" x14ac:dyDescent="0.25">
      <c r="A22" s="170">
        <v>12</v>
      </c>
      <c r="B22" s="44" t="s">
        <v>160</v>
      </c>
      <c r="C22" s="44" t="s">
        <v>161</v>
      </c>
      <c r="D22" s="37" t="s">
        <v>23</v>
      </c>
      <c r="E22" s="43">
        <v>25</v>
      </c>
      <c r="F22" s="171"/>
      <c r="G22" s="172">
        <v>2.09</v>
      </c>
      <c r="H22" s="172">
        <f t="shared" si="0"/>
        <v>52.25</v>
      </c>
      <c r="I22" s="173">
        <v>0.23</v>
      </c>
      <c r="J22" s="172">
        <f t="shared" si="1"/>
        <v>0.48069999999999996</v>
      </c>
      <c r="K22" s="172">
        <f t="shared" si="2"/>
        <v>2.5707</v>
      </c>
      <c r="L22" s="174">
        <f t="shared" si="3"/>
        <v>64.267499999999998</v>
      </c>
    </row>
    <row r="23" spans="1:12" ht="38.25" customHeight="1" x14ac:dyDescent="0.25">
      <c r="A23" s="170">
        <v>13</v>
      </c>
      <c r="B23" s="44" t="s">
        <v>164</v>
      </c>
      <c r="C23" s="44" t="s">
        <v>165</v>
      </c>
      <c r="D23" s="37" t="s">
        <v>156</v>
      </c>
      <c r="E23" s="43">
        <v>10</v>
      </c>
      <c r="F23" s="171"/>
      <c r="G23" s="172">
        <v>24.2</v>
      </c>
      <c r="H23" s="172">
        <f t="shared" si="0"/>
        <v>242</v>
      </c>
      <c r="I23" s="173">
        <v>0.23</v>
      </c>
      <c r="J23" s="172">
        <f t="shared" si="1"/>
        <v>5.5659999999999998</v>
      </c>
      <c r="K23" s="172">
        <f t="shared" si="2"/>
        <v>29.765999999999998</v>
      </c>
      <c r="L23" s="174">
        <f t="shared" si="3"/>
        <v>297.65999999999997</v>
      </c>
    </row>
    <row r="24" spans="1:12" ht="39" customHeight="1" x14ac:dyDescent="0.25">
      <c r="A24" s="170">
        <v>14</v>
      </c>
      <c r="B24" s="44" t="s">
        <v>47</v>
      </c>
      <c r="C24" s="44" t="s">
        <v>756</v>
      </c>
      <c r="D24" s="37" t="s">
        <v>35</v>
      </c>
      <c r="E24" s="43">
        <v>10</v>
      </c>
      <c r="F24" s="171"/>
      <c r="G24" s="172">
        <v>7.7</v>
      </c>
      <c r="H24" s="172">
        <f t="shared" si="0"/>
        <v>77</v>
      </c>
      <c r="I24" s="173">
        <v>0.23</v>
      </c>
      <c r="J24" s="172">
        <f t="shared" si="1"/>
        <v>1.7710000000000001</v>
      </c>
      <c r="K24" s="172">
        <f t="shared" si="2"/>
        <v>9.4710000000000001</v>
      </c>
      <c r="L24" s="174">
        <f t="shared" si="3"/>
        <v>94.710000000000008</v>
      </c>
    </row>
    <row r="25" spans="1:12" ht="31.5" customHeight="1" x14ac:dyDescent="0.25">
      <c r="A25" s="170">
        <v>15</v>
      </c>
      <c r="B25" s="44" t="s">
        <v>49</v>
      </c>
      <c r="C25" s="44" t="s">
        <v>50</v>
      </c>
      <c r="D25" s="37" t="s">
        <v>23</v>
      </c>
      <c r="E25" s="43">
        <v>200</v>
      </c>
      <c r="F25" s="171"/>
      <c r="G25" s="172">
        <v>0.15</v>
      </c>
      <c r="H25" s="172">
        <f t="shared" si="0"/>
        <v>30</v>
      </c>
      <c r="I25" s="173">
        <v>0.23</v>
      </c>
      <c r="J25" s="172">
        <f t="shared" si="1"/>
        <v>3.4500000000000003E-2</v>
      </c>
      <c r="K25" s="172">
        <f t="shared" si="2"/>
        <v>0.1845</v>
      </c>
      <c r="L25" s="174">
        <f t="shared" si="3"/>
        <v>36.9</v>
      </c>
    </row>
    <row r="26" spans="1:12" ht="31.5" customHeight="1" x14ac:dyDescent="0.25">
      <c r="A26" s="170">
        <v>16</v>
      </c>
      <c r="B26" s="44" t="s">
        <v>49</v>
      </c>
      <c r="C26" s="44" t="s">
        <v>459</v>
      </c>
      <c r="D26" s="37" t="s">
        <v>23</v>
      </c>
      <c r="E26" s="43">
        <v>100</v>
      </c>
      <c r="F26" s="171"/>
      <c r="G26" s="172">
        <v>0.1</v>
      </c>
      <c r="H26" s="172">
        <f t="shared" si="0"/>
        <v>10</v>
      </c>
      <c r="I26" s="173">
        <v>0.23</v>
      </c>
      <c r="J26" s="172">
        <f t="shared" si="1"/>
        <v>2.3000000000000003E-2</v>
      </c>
      <c r="K26" s="172">
        <f t="shared" si="2"/>
        <v>0.12300000000000001</v>
      </c>
      <c r="L26" s="174">
        <f t="shared" si="3"/>
        <v>12.3</v>
      </c>
    </row>
    <row r="27" spans="1:12" ht="39" customHeight="1" x14ac:dyDescent="0.25">
      <c r="A27" s="170">
        <v>17</v>
      </c>
      <c r="B27" s="44" t="s">
        <v>49</v>
      </c>
      <c r="C27" s="44" t="s">
        <v>672</v>
      </c>
      <c r="D27" s="37" t="s">
        <v>23</v>
      </c>
      <c r="E27" s="43">
        <v>100</v>
      </c>
      <c r="F27" s="171"/>
      <c r="G27" s="172">
        <v>0.72</v>
      </c>
      <c r="H27" s="172">
        <f t="shared" si="0"/>
        <v>72</v>
      </c>
      <c r="I27" s="173">
        <v>0.23</v>
      </c>
      <c r="J27" s="172">
        <f t="shared" si="1"/>
        <v>0.1656</v>
      </c>
      <c r="K27" s="172">
        <f t="shared" si="2"/>
        <v>0.88559999999999994</v>
      </c>
      <c r="L27" s="174">
        <f t="shared" si="3"/>
        <v>88.559999999999988</v>
      </c>
    </row>
    <row r="28" spans="1:12" ht="30.75" customHeight="1" x14ac:dyDescent="0.25">
      <c r="A28" s="170">
        <v>18</v>
      </c>
      <c r="B28" s="44" t="s">
        <v>49</v>
      </c>
      <c r="C28" s="44" t="s">
        <v>757</v>
      </c>
      <c r="D28" s="37" t="s">
        <v>23</v>
      </c>
      <c r="E28" s="43">
        <v>100</v>
      </c>
      <c r="F28" s="171"/>
      <c r="G28" s="172">
        <v>0.2</v>
      </c>
      <c r="H28" s="172">
        <f t="shared" si="0"/>
        <v>20</v>
      </c>
      <c r="I28" s="173">
        <v>0.23</v>
      </c>
      <c r="J28" s="172">
        <f t="shared" si="1"/>
        <v>4.6000000000000006E-2</v>
      </c>
      <c r="K28" s="172">
        <f t="shared" si="2"/>
        <v>0.24600000000000002</v>
      </c>
      <c r="L28" s="174">
        <f t="shared" si="3"/>
        <v>24.6</v>
      </c>
    </row>
    <row r="29" spans="1:12" ht="27" customHeight="1" x14ac:dyDescent="0.25">
      <c r="A29" s="170">
        <v>20</v>
      </c>
      <c r="B29" s="44" t="s">
        <v>55</v>
      </c>
      <c r="C29" s="44" t="s">
        <v>568</v>
      </c>
      <c r="D29" s="37" t="s">
        <v>23</v>
      </c>
      <c r="E29" s="43">
        <v>25</v>
      </c>
      <c r="F29" s="171"/>
      <c r="G29" s="172">
        <v>1.32</v>
      </c>
      <c r="H29" s="172">
        <f t="shared" si="0"/>
        <v>33</v>
      </c>
      <c r="I29" s="173">
        <v>0.23</v>
      </c>
      <c r="J29" s="172">
        <f t="shared" si="1"/>
        <v>0.30360000000000004</v>
      </c>
      <c r="K29" s="172">
        <f t="shared" si="2"/>
        <v>1.6236000000000002</v>
      </c>
      <c r="L29" s="174">
        <f t="shared" si="3"/>
        <v>40.590000000000003</v>
      </c>
    </row>
    <row r="30" spans="1:12" ht="26.25" customHeight="1" x14ac:dyDescent="0.25">
      <c r="A30" s="170">
        <v>21</v>
      </c>
      <c r="B30" s="44" t="s">
        <v>57</v>
      </c>
      <c r="C30" s="44" t="s">
        <v>758</v>
      </c>
      <c r="D30" s="37" t="s">
        <v>23</v>
      </c>
      <c r="E30" s="43">
        <v>25</v>
      </c>
      <c r="F30" s="171"/>
      <c r="G30" s="172">
        <v>1.21</v>
      </c>
      <c r="H30" s="172">
        <f t="shared" si="0"/>
        <v>30.25</v>
      </c>
      <c r="I30" s="173">
        <v>0.23</v>
      </c>
      <c r="J30" s="172">
        <f t="shared" si="1"/>
        <v>0.27829999999999999</v>
      </c>
      <c r="K30" s="172">
        <f t="shared" si="2"/>
        <v>1.4883</v>
      </c>
      <c r="L30" s="174">
        <f t="shared" si="3"/>
        <v>37.207499999999996</v>
      </c>
    </row>
    <row r="31" spans="1:12" ht="28.5" customHeight="1" x14ac:dyDescent="0.25">
      <c r="A31" s="170">
        <v>22</v>
      </c>
      <c r="B31" s="44" t="s">
        <v>59</v>
      </c>
      <c r="C31" s="44" t="s">
        <v>759</v>
      </c>
      <c r="D31" s="37" t="s">
        <v>35</v>
      </c>
      <c r="E31" s="43">
        <v>25</v>
      </c>
      <c r="F31" s="171"/>
      <c r="G31" s="172">
        <v>0.99</v>
      </c>
      <c r="H31" s="172">
        <f t="shared" si="0"/>
        <v>24.75</v>
      </c>
      <c r="I31" s="173">
        <v>0.23</v>
      </c>
      <c r="J31" s="172">
        <f t="shared" si="1"/>
        <v>0.22770000000000001</v>
      </c>
      <c r="K31" s="172">
        <f t="shared" si="2"/>
        <v>1.2177</v>
      </c>
      <c r="L31" s="174">
        <f t="shared" si="3"/>
        <v>30.442499999999999</v>
      </c>
    </row>
    <row r="32" spans="1:12" ht="28.5" customHeight="1" x14ac:dyDescent="0.25">
      <c r="A32" s="170">
        <v>23</v>
      </c>
      <c r="B32" s="44" t="s">
        <v>59</v>
      </c>
      <c r="C32" s="44" t="s">
        <v>760</v>
      </c>
      <c r="D32" s="37" t="s">
        <v>35</v>
      </c>
      <c r="E32" s="43">
        <v>10</v>
      </c>
      <c r="F32" s="171"/>
      <c r="G32" s="172">
        <v>1.76</v>
      </c>
      <c r="H32" s="172">
        <f t="shared" si="0"/>
        <v>17.600000000000001</v>
      </c>
      <c r="I32" s="173">
        <v>0.23</v>
      </c>
      <c r="J32" s="172">
        <f t="shared" si="1"/>
        <v>0.40479999999999999</v>
      </c>
      <c r="K32" s="172">
        <f t="shared" si="2"/>
        <v>2.1648000000000001</v>
      </c>
      <c r="L32" s="174">
        <f t="shared" si="3"/>
        <v>21.648</v>
      </c>
    </row>
    <row r="33" spans="1:12" ht="24" customHeight="1" x14ac:dyDescent="0.25">
      <c r="A33" s="170">
        <v>23</v>
      </c>
      <c r="B33" s="44" t="s">
        <v>65</v>
      </c>
      <c r="C33" s="44" t="s">
        <v>66</v>
      </c>
      <c r="D33" s="37" t="s">
        <v>35</v>
      </c>
      <c r="E33" s="43">
        <v>10</v>
      </c>
      <c r="F33" s="171"/>
      <c r="G33" s="172">
        <v>0.88</v>
      </c>
      <c r="H33" s="172">
        <f t="shared" si="0"/>
        <v>8.8000000000000007</v>
      </c>
      <c r="I33" s="173">
        <v>0.23</v>
      </c>
      <c r="J33" s="172">
        <f t="shared" si="1"/>
        <v>0.2024</v>
      </c>
      <c r="K33" s="172">
        <f t="shared" si="2"/>
        <v>1.0824</v>
      </c>
      <c r="L33" s="174">
        <f t="shared" si="3"/>
        <v>10.824</v>
      </c>
    </row>
    <row r="34" spans="1:12" ht="30" customHeight="1" x14ac:dyDescent="0.25">
      <c r="A34" s="170">
        <v>24</v>
      </c>
      <c r="B34" s="44" t="s">
        <v>65</v>
      </c>
      <c r="C34" s="44" t="s">
        <v>67</v>
      </c>
      <c r="D34" s="37" t="s">
        <v>35</v>
      </c>
      <c r="E34" s="43">
        <v>10</v>
      </c>
      <c r="F34" s="171"/>
      <c r="G34" s="172">
        <v>1.54</v>
      </c>
      <c r="H34" s="172">
        <f t="shared" si="0"/>
        <v>15.4</v>
      </c>
      <c r="I34" s="173">
        <v>0.23</v>
      </c>
      <c r="J34" s="172">
        <f t="shared" si="1"/>
        <v>0.35420000000000001</v>
      </c>
      <c r="K34" s="172">
        <f t="shared" si="2"/>
        <v>1.8942000000000001</v>
      </c>
      <c r="L34" s="174">
        <f t="shared" si="3"/>
        <v>18.942</v>
      </c>
    </row>
    <row r="35" spans="1:12" ht="50.25" customHeight="1" x14ac:dyDescent="0.25">
      <c r="A35" s="170">
        <v>25</v>
      </c>
      <c r="B35" s="44" t="s">
        <v>171</v>
      </c>
      <c r="C35" s="44" t="s">
        <v>292</v>
      </c>
      <c r="D35" s="37" t="s">
        <v>23</v>
      </c>
      <c r="E35" s="43">
        <v>10</v>
      </c>
      <c r="F35" s="171"/>
      <c r="G35" s="172">
        <v>1.76</v>
      </c>
      <c r="H35" s="172">
        <f t="shared" si="0"/>
        <v>17.600000000000001</v>
      </c>
      <c r="I35" s="173">
        <v>0.23</v>
      </c>
      <c r="J35" s="172">
        <f t="shared" si="1"/>
        <v>0.40479999999999999</v>
      </c>
      <c r="K35" s="172">
        <f t="shared" si="2"/>
        <v>2.1648000000000001</v>
      </c>
      <c r="L35" s="174">
        <f t="shared" si="3"/>
        <v>21.648</v>
      </c>
    </row>
    <row r="36" spans="1:12" ht="30.75" customHeight="1" x14ac:dyDescent="0.25">
      <c r="A36" s="170">
        <v>26</v>
      </c>
      <c r="B36" s="44" t="s">
        <v>78</v>
      </c>
      <c r="C36" s="44" t="s">
        <v>79</v>
      </c>
      <c r="D36" s="37" t="s">
        <v>23</v>
      </c>
      <c r="E36" s="43">
        <v>28</v>
      </c>
      <c r="F36" s="171"/>
      <c r="G36" s="172">
        <v>1.54</v>
      </c>
      <c r="H36" s="172">
        <f t="shared" si="0"/>
        <v>43.120000000000005</v>
      </c>
      <c r="I36" s="173">
        <v>0.23</v>
      </c>
      <c r="J36" s="172">
        <f t="shared" si="1"/>
        <v>0.35420000000000001</v>
      </c>
      <c r="K36" s="172">
        <f t="shared" si="2"/>
        <v>1.8942000000000001</v>
      </c>
      <c r="L36" s="174">
        <f t="shared" si="3"/>
        <v>53.037600000000005</v>
      </c>
    </row>
    <row r="37" spans="1:12" ht="48.75" customHeight="1" x14ac:dyDescent="0.25">
      <c r="A37" s="170">
        <v>27</v>
      </c>
      <c r="B37" s="44" t="s">
        <v>761</v>
      </c>
      <c r="C37" s="44" t="s">
        <v>612</v>
      </c>
      <c r="D37" s="37" t="s">
        <v>23</v>
      </c>
      <c r="E37" s="43">
        <v>15</v>
      </c>
      <c r="F37" s="171"/>
      <c r="G37" s="172">
        <v>1.54</v>
      </c>
      <c r="H37" s="172">
        <f t="shared" si="0"/>
        <v>23.1</v>
      </c>
      <c r="I37" s="173">
        <v>0.23</v>
      </c>
      <c r="J37" s="172">
        <f t="shared" si="1"/>
        <v>0.35420000000000001</v>
      </c>
      <c r="K37" s="172">
        <f t="shared" si="2"/>
        <v>1.8942000000000001</v>
      </c>
      <c r="L37" s="174">
        <f t="shared" si="3"/>
        <v>28.413</v>
      </c>
    </row>
    <row r="38" spans="1:12" ht="43.5" customHeight="1" x14ac:dyDescent="0.25">
      <c r="A38" s="170">
        <v>28</v>
      </c>
      <c r="B38" s="44" t="s">
        <v>87</v>
      </c>
      <c r="C38" s="44" t="s">
        <v>176</v>
      </c>
      <c r="D38" s="37" t="s">
        <v>23</v>
      </c>
      <c r="E38" s="43">
        <v>6</v>
      </c>
      <c r="F38" s="171"/>
      <c r="G38" s="172">
        <v>1.76</v>
      </c>
      <c r="H38" s="172">
        <f t="shared" si="0"/>
        <v>10.56</v>
      </c>
      <c r="I38" s="173">
        <v>0.23</v>
      </c>
      <c r="J38" s="172">
        <f t="shared" si="1"/>
        <v>0.40479999999999999</v>
      </c>
      <c r="K38" s="172">
        <f t="shared" si="2"/>
        <v>2.1648000000000001</v>
      </c>
      <c r="L38" s="174">
        <f t="shared" si="3"/>
        <v>12.988800000000001</v>
      </c>
    </row>
    <row r="39" spans="1:12" ht="38.25" customHeight="1" x14ac:dyDescent="0.25">
      <c r="A39" s="170">
        <v>29</v>
      </c>
      <c r="B39" s="44" t="s">
        <v>89</v>
      </c>
      <c r="C39" s="44" t="s">
        <v>762</v>
      </c>
      <c r="D39" s="37" t="s">
        <v>23</v>
      </c>
      <c r="E39" s="43">
        <v>3</v>
      </c>
      <c r="F39" s="171"/>
      <c r="G39" s="172">
        <v>1.21</v>
      </c>
      <c r="H39" s="172">
        <f t="shared" si="0"/>
        <v>3.63</v>
      </c>
      <c r="I39" s="173">
        <v>0.23</v>
      </c>
      <c r="J39" s="172">
        <f t="shared" si="1"/>
        <v>0.27829999999999999</v>
      </c>
      <c r="K39" s="172">
        <f t="shared" si="2"/>
        <v>1.4883</v>
      </c>
      <c r="L39" s="174">
        <f t="shared" si="3"/>
        <v>4.4649000000000001</v>
      </c>
    </row>
    <row r="40" spans="1:12" ht="40.5" customHeight="1" x14ac:dyDescent="0.25">
      <c r="A40" s="170">
        <v>30</v>
      </c>
      <c r="B40" s="44" t="s">
        <v>89</v>
      </c>
      <c r="C40" s="44" t="s">
        <v>763</v>
      </c>
      <c r="D40" s="37" t="s">
        <v>23</v>
      </c>
      <c r="E40" s="43">
        <v>3</v>
      </c>
      <c r="F40" s="171"/>
      <c r="G40" s="172">
        <v>1.76</v>
      </c>
      <c r="H40" s="172">
        <f t="shared" si="0"/>
        <v>5.28</v>
      </c>
      <c r="I40" s="173">
        <v>0.23</v>
      </c>
      <c r="J40" s="172">
        <f t="shared" si="1"/>
        <v>0.40479999999999999</v>
      </c>
      <c r="K40" s="172">
        <f t="shared" si="2"/>
        <v>2.1648000000000001</v>
      </c>
      <c r="L40" s="174">
        <f t="shared" si="3"/>
        <v>6.4944000000000006</v>
      </c>
    </row>
    <row r="41" spans="1:12" ht="40.5" customHeight="1" x14ac:dyDescent="0.25">
      <c r="A41" s="170">
        <v>31</v>
      </c>
      <c r="B41" s="44" t="s">
        <v>92</v>
      </c>
      <c r="C41" s="44" t="s">
        <v>93</v>
      </c>
      <c r="D41" s="37" t="s">
        <v>23</v>
      </c>
      <c r="E41" s="43">
        <v>6</v>
      </c>
      <c r="F41" s="171"/>
      <c r="G41" s="172">
        <v>0.72</v>
      </c>
      <c r="H41" s="172">
        <f t="shared" si="0"/>
        <v>4.32</v>
      </c>
      <c r="I41" s="173">
        <v>0.23</v>
      </c>
      <c r="J41" s="172">
        <f t="shared" si="1"/>
        <v>0.1656</v>
      </c>
      <c r="K41" s="172">
        <f t="shared" si="2"/>
        <v>0.88559999999999994</v>
      </c>
      <c r="L41" s="174">
        <f t="shared" si="3"/>
        <v>5.3135999999999992</v>
      </c>
    </row>
    <row r="42" spans="1:12" ht="36.75" customHeight="1" x14ac:dyDescent="0.25">
      <c r="A42" s="170">
        <v>32</v>
      </c>
      <c r="B42" s="44" t="s">
        <v>254</v>
      </c>
      <c r="C42" s="44" t="s">
        <v>764</v>
      </c>
      <c r="D42" s="37" t="s">
        <v>23</v>
      </c>
      <c r="E42" s="43">
        <v>2</v>
      </c>
      <c r="F42" s="171"/>
      <c r="G42" s="172">
        <v>1.76</v>
      </c>
      <c r="H42" s="172">
        <f t="shared" si="0"/>
        <v>3.52</v>
      </c>
      <c r="I42" s="173">
        <v>0.23</v>
      </c>
      <c r="J42" s="172">
        <f t="shared" si="1"/>
        <v>0.40479999999999999</v>
      </c>
      <c r="K42" s="172">
        <f t="shared" si="2"/>
        <v>2.1648000000000001</v>
      </c>
      <c r="L42" s="174">
        <f t="shared" si="3"/>
        <v>4.3296000000000001</v>
      </c>
    </row>
    <row r="43" spans="1:12" ht="28.5" customHeight="1" x14ac:dyDescent="0.25">
      <c r="A43" s="170">
        <v>33</v>
      </c>
      <c r="B43" s="44" t="s">
        <v>179</v>
      </c>
      <c r="C43" s="44" t="s">
        <v>180</v>
      </c>
      <c r="D43" s="37" t="s">
        <v>23</v>
      </c>
      <c r="E43" s="43">
        <v>2</v>
      </c>
      <c r="F43" s="171"/>
      <c r="G43" s="172">
        <v>4.29</v>
      </c>
      <c r="H43" s="172">
        <f t="shared" si="0"/>
        <v>8.58</v>
      </c>
      <c r="I43" s="173">
        <v>0.23</v>
      </c>
      <c r="J43" s="172">
        <f t="shared" si="1"/>
        <v>0.98670000000000002</v>
      </c>
      <c r="K43" s="172">
        <f t="shared" si="2"/>
        <v>5.2766999999999999</v>
      </c>
      <c r="L43" s="174">
        <f t="shared" si="3"/>
        <v>10.5534</v>
      </c>
    </row>
    <row r="44" spans="1:12" ht="21.75" customHeight="1" x14ac:dyDescent="0.25">
      <c r="A44" s="170">
        <v>34</v>
      </c>
      <c r="B44" s="44" t="s">
        <v>100</v>
      </c>
      <c r="C44" s="44" t="s">
        <v>765</v>
      </c>
      <c r="D44" s="37" t="s">
        <v>99</v>
      </c>
      <c r="E44" s="43">
        <v>2</v>
      </c>
      <c r="F44" s="171"/>
      <c r="G44" s="172">
        <v>2.64</v>
      </c>
      <c r="H44" s="172">
        <f t="shared" si="0"/>
        <v>5.28</v>
      </c>
      <c r="I44" s="173">
        <v>0.23</v>
      </c>
      <c r="J44" s="172">
        <f t="shared" si="1"/>
        <v>0.60720000000000007</v>
      </c>
      <c r="K44" s="172">
        <f t="shared" si="2"/>
        <v>3.2472000000000003</v>
      </c>
      <c r="L44" s="174">
        <f t="shared" si="3"/>
        <v>6.4944000000000006</v>
      </c>
    </row>
    <row r="45" spans="1:12" ht="27" customHeight="1" x14ac:dyDescent="0.25">
      <c r="A45" s="170">
        <v>35</v>
      </c>
      <c r="B45" s="44" t="s">
        <v>108</v>
      </c>
      <c r="C45" s="44" t="s">
        <v>109</v>
      </c>
      <c r="D45" s="37" t="s">
        <v>110</v>
      </c>
      <c r="E45" s="43">
        <v>10</v>
      </c>
      <c r="F45" s="171"/>
      <c r="G45" s="172">
        <v>2.2000000000000002</v>
      </c>
      <c r="H45" s="172">
        <f t="shared" si="0"/>
        <v>22</v>
      </c>
      <c r="I45" s="173">
        <v>0.23</v>
      </c>
      <c r="J45" s="172">
        <f t="shared" si="1"/>
        <v>0.50600000000000012</v>
      </c>
      <c r="K45" s="172">
        <f t="shared" si="2"/>
        <v>2.7060000000000004</v>
      </c>
      <c r="L45" s="174">
        <f t="shared" si="3"/>
        <v>27.060000000000002</v>
      </c>
    </row>
    <row r="46" spans="1:12" ht="22.5" customHeight="1" x14ac:dyDescent="0.25">
      <c r="A46" s="170">
        <v>36</v>
      </c>
      <c r="B46" s="44" t="s">
        <v>108</v>
      </c>
      <c r="C46" s="44" t="s">
        <v>297</v>
      </c>
      <c r="D46" s="37" t="s">
        <v>110</v>
      </c>
      <c r="E46" s="43">
        <v>3</v>
      </c>
      <c r="F46" s="171"/>
      <c r="G46" s="172">
        <v>6.49</v>
      </c>
      <c r="H46" s="172">
        <f t="shared" si="0"/>
        <v>19.47</v>
      </c>
      <c r="I46" s="173">
        <v>0.23</v>
      </c>
      <c r="J46" s="172">
        <f t="shared" si="1"/>
        <v>1.4927000000000001</v>
      </c>
      <c r="K46" s="172">
        <f t="shared" si="2"/>
        <v>7.9827000000000004</v>
      </c>
      <c r="L46" s="174">
        <f t="shared" si="3"/>
        <v>23.9481</v>
      </c>
    </row>
    <row r="47" spans="1:12" ht="28.5" customHeight="1" x14ac:dyDescent="0.25">
      <c r="A47" s="170">
        <v>37</v>
      </c>
      <c r="B47" s="44" t="s">
        <v>412</v>
      </c>
      <c r="C47" s="44" t="s">
        <v>575</v>
      </c>
      <c r="D47" s="37" t="s">
        <v>35</v>
      </c>
      <c r="E47" s="43">
        <v>5</v>
      </c>
      <c r="F47" s="171"/>
      <c r="G47" s="172">
        <v>3.52</v>
      </c>
      <c r="H47" s="172">
        <f t="shared" si="0"/>
        <v>17.600000000000001</v>
      </c>
      <c r="I47" s="173">
        <v>0.23</v>
      </c>
      <c r="J47" s="172">
        <f t="shared" si="1"/>
        <v>0.80959999999999999</v>
      </c>
      <c r="K47" s="172">
        <f t="shared" si="2"/>
        <v>4.3296000000000001</v>
      </c>
      <c r="L47" s="174">
        <f t="shared" si="3"/>
        <v>21.648</v>
      </c>
    </row>
    <row r="48" spans="1:12" ht="33" customHeight="1" x14ac:dyDescent="0.25">
      <c r="A48" s="170">
        <v>38</v>
      </c>
      <c r="B48" s="44" t="s">
        <v>412</v>
      </c>
      <c r="C48" s="44" t="s">
        <v>766</v>
      </c>
      <c r="D48" s="37" t="s">
        <v>35</v>
      </c>
      <c r="E48" s="43">
        <v>5</v>
      </c>
      <c r="F48" s="171"/>
      <c r="G48" s="172">
        <v>2.64</v>
      </c>
      <c r="H48" s="172">
        <f t="shared" si="0"/>
        <v>13.200000000000001</v>
      </c>
      <c r="I48" s="173">
        <v>0.23</v>
      </c>
      <c r="J48" s="172">
        <f t="shared" si="1"/>
        <v>0.60720000000000007</v>
      </c>
      <c r="K48" s="172">
        <f t="shared" si="2"/>
        <v>3.2472000000000003</v>
      </c>
      <c r="L48" s="174">
        <f t="shared" si="3"/>
        <v>16.236000000000001</v>
      </c>
    </row>
    <row r="49" spans="1:12" ht="32.25" customHeight="1" x14ac:dyDescent="0.25">
      <c r="A49" s="170">
        <v>39</v>
      </c>
      <c r="B49" s="44" t="s">
        <v>412</v>
      </c>
      <c r="C49" s="44" t="s">
        <v>576</v>
      </c>
      <c r="D49" s="37" t="s">
        <v>35</v>
      </c>
      <c r="E49" s="43">
        <v>5</v>
      </c>
      <c r="F49" s="171"/>
      <c r="G49" s="172">
        <v>1.76</v>
      </c>
      <c r="H49" s="172">
        <f t="shared" si="0"/>
        <v>8.8000000000000007</v>
      </c>
      <c r="I49" s="173">
        <v>0.23</v>
      </c>
      <c r="J49" s="172">
        <f t="shared" si="1"/>
        <v>0.40479999999999999</v>
      </c>
      <c r="K49" s="172">
        <f t="shared" si="2"/>
        <v>2.1648000000000001</v>
      </c>
      <c r="L49" s="174">
        <f t="shared" si="3"/>
        <v>10.824</v>
      </c>
    </row>
    <row r="50" spans="1:12" ht="30.75" customHeight="1" x14ac:dyDescent="0.25">
      <c r="A50" s="170">
        <v>40</v>
      </c>
      <c r="B50" s="44" t="s">
        <v>412</v>
      </c>
      <c r="C50" s="44" t="s">
        <v>577</v>
      </c>
      <c r="D50" s="37" t="s">
        <v>35</v>
      </c>
      <c r="E50" s="43">
        <v>5</v>
      </c>
      <c r="F50" s="171"/>
      <c r="G50" s="172">
        <v>5.39</v>
      </c>
      <c r="H50" s="172">
        <f t="shared" si="0"/>
        <v>26.95</v>
      </c>
      <c r="I50" s="173">
        <v>0.23</v>
      </c>
      <c r="J50" s="172">
        <f t="shared" si="1"/>
        <v>1.2397</v>
      </c>
      <c r="K50" s="172">
        <f t="shared" si="2"/>
        <v>6.6296999999999997</v>
      </c>
      <c r="L50" s="174">
        <f t="shared" si="3"/>
        <v>33.148499999999999</v>
      </c>
    </row>
    <row r="51" spans="1:12" ht="49.5" customHeight="1" x14ac:dyDescent="0.25">
      <c r="A51" s="170">
        <v>41</v>
      </c>
      <c r="B51" s="348" t="s">
        <v>118</v>
      </c>
      <c r="C51" s="44" t="s">
        <v>119</v>
      </c>
      <c r="D51" s="43" t="s">
        <v>35</v>
      </c>
      <c r="E51" s="43">
        <v>20</v>
      </c>
      <c r="F51" s="171"/>
      <c r="G51" s="172">
        <v>8.8000000000000007</v>
      </c>
      <c r="H51" s="172">
        <f t="shared" si="0"/>
        <v>176</v>
      </c>
      <c r="I51" s="173">
        <v>0.23</v>
      </c>
      <c r="J51" s="172">
        <f t="shared" si="1"/>
        <v>2.0240000000000005</v>
      </c>
      <c r="K51" s="172">
        <f t="shared" si="2"/>
        <v>10.824000000000002</v>
      </c>
      <c r="L51" s="174">
        <f t="shared" si="3"/>
        <v>216.48000000000002</v>
      </c>
    </row>
    <row r="52" spans="1:12" ht="47.25" customHeight="1" x14ac:dyDescent="0.25">
      <c r="A52" s="170">
        <v>42</v>
      </c>
      <c r="B52" s="348" t="s">
        <v>767</v>
      </c>
      <c r="C52" s="44" t="s">
        <v>768</v>
      </c>
      <c r="D52" s="43" t="s">
        <v>23</v>
      </c>
      <c r="E52" s="43">
        <v>50</v>
      </c>
      <c r="F52" s="171"/>
      <c r="G52" s="172">
        <v>5.39</v>
      </c>
      <c r="H52" s="172">
        <f t="shared" si="0"/>
        <v>269.5</v>
      </c>
      <c r="I52" s="173">
        <v>0.23</v>
      </c>
      <c r="J52" s="172">
        <f t="shared" si="1"/>
        <v>1.2397</v>
      </c>
      <c r="K52" s="172">
        <f t="shared" si="2"/>
        <v>6.6296999999999997</v>
      </c>
      <c r="L52" s="174">
        <f t="shared" si="3"/>
        <v>331.48500000000001</v>
      </c>
    </row>
    <row r="53" spans="1:12" ht="30.75" customHeight="1" x14ac:dyDescent="0.25">
      <c r="A53" s="170">
        <v>43</v>
      </c>
      <c r="B53" s="44" t="s">
        <v>108</v>
      </c>
      <c r="C53" s="44" t="s">
        <v>769</v>
      </c>
      <c r="D53" s="43" t="s">
        <v>110</v>
      </c>
      <c r="E53" s="43">
        <v>20</v>
      </c>
      <c r="F53" s="171"/>
      <c r="G53" s="172">
        <v>8.69</v>
      </c>
      <c r="H53" s="172">
        <f t="shared" si="0"/>
        <v>173.79999999999998</v>
      </c>
      <c r="I53" s="173">
        <v>0.23</v>
      </c>
      <c r="J53" s="172">
        <f t="shared" si="1"/>
        <v>1.9986999999999999</v>
      </c>
      <c r="K53" s="172">
        <f t="shared" si="2"/>
        <v>10.688699999999999</v>
      </c>
      <c r="L53" s="174">
        <f t="shared" si="3"/>
        <v>213.77399999999997</v>
      </c>
    </row>
    <row r="54" spans="1:12" ht="27" customHeight="1" x14ac:dyDescent="0.25">
      <c r="A54" s="170">
        <v>44</v>
      </c>
      <c r="B54" s="44" t="s">
        <v>108</v>
      </c>
      <c r="C54" s="44" t="s">
        <v>770</v>
      </c>
      <c r="D54" s="43" t="s">
        <v>110</v>
      </c>
      <c r="E54" s="43">
        <v>2</v>
      </c>
      <c r="F54" s="171"/>
      <c r="G54" s="172">
        <v>17.600000000000001</v>
      </c>
      <c r="H54" s="172">
        <f t="shared" si="0"/>
        <v>35.200000000000003</v>
      </c>
      <c r="I54" s="173">
        <v>0.23</v>
      </c>
      <c r="J54" s="172">
        <f t="shared" si="1"/>
        <v>4.0480000000000009</v>
      </c>
      <c r="K54" s="172">
        <f t="shared" si="2"/>
        <v>21.648000000000003</v>
      </c>
      <c r="L54" s="174">
        <f t="shared" si="3"/>
        <v>43.296000000000006</v>
      </c>
    </row>
    <row r="55" spans="1:12" ht="29.25" customHeight="1" x14ac:dyDescent="0.25">
      <c r="A55" s="170">
        <v>45</v>
      </c>
      <c r="B55" s="44" t="s">
        <v>108</v>
      </c>
      <c r="C55" s="44" t="s">
        <v>771</v>
      </c>
      <c r="D55" s="43" t="s">
        <v>110</v>
      </c>
      <c r="E55" s="43">
        <v>3</v>
      </c>
      <c r="F55" s="171"/>
      <c r="G55" s="172">
        <v>6.49</v>
      </c>
      <c r="H55" s="172">
        <f t="shared" si="0"/>
        <v>19.47</v>
      </c>
      <c r="I55" s="173">
        <v>0.23</v>
      </c>
      <c r="J55" s="172">
        <f t="shared" si="1"/>
        <v>1.4927000000000001</v>
      </c>
      <c r="K55" s="172">
        <f t="shared" si="2"/>
        <v>7.9827000000000004</v>
      </c>
      <c r="L55" s="174">
        <f t="shared" si="3"/>
        <v>23.9481</v>
      </c>
    </row>
    <row r="56" spans="1:12" ht="28.5" customHeight="1" x14ac:dyDescent="0.25">
      <c r="A56" s="170">
        <v>46</v>
      </c>
      <c r="B56" s="44" t="s">
        <v>108</v>
      </c>
      <c r="C56" s="44" t="s">
        <v>772</v>
      </c>
      <c r="D56" s="43" t="s">
        <v>110</v>
      </c>
      <c r="E56" s="43">
        <v>3</v>
      </c>
      <c r="F56" s="171"/>
      <c r="G56" s="172">
        <v>5.0599999999999996</v>
      </c>
      <c r="H56" s="172">
        <f t="shared" si="0"/>
        <v>15.18</v>
      </c>
      <c r="I56" s="173">
        <v>0.23</v>
      </c>
      <c r="J56" s="172">
        <f t="shared" si="1"/>
        <v>1.1637999999999999</v>
      </c>
      <c r="K56" s="172">
        <f t="shared" si="2"/>
        <v>6.2237999999999998</v>
      </c>
      <c r="L56" s="174">
        <f t="shared" si="3"/>
        <v>18.671399999999998</v>
      </c>
    </row>
    <row r="57" spans="1:12" ht="28.5" customHeight="1" x14ac:dyDescent="0.25">
      <c r="A57" s="170">
        <v>47</v>
      </c>
      <c r="B57" s="44" t="s">
        <v>108</v>
      </c>
      <c r="C57" s="44" t="s">
        <v>773</v>
      </c>
      <c r="D57" s="43" t="s">
        <v>110</v>
      </c>
      <c r="E57" s="43">
        <v>1</v>
      </c>
      <c r="F57" s="171"/>
      <c r="G57" s="172">
        <v>17.600000000000001</v>
      </c>
      <c r="H57" s="172">
        <f t="shared" si="0"/>
        <v>17.600000000000001</v>
      </c>
      <c r="I57" s="173">
        <v>0.23</v>
      </c>
      <c r="J57" s="172">
        <f t="shared" si="1"/>
        <v>4.0480000000000009</v>
      </c>
      <c r="K57" s="172">
        <f t="shared" si="2"/>
        <v>21.648000000000003</v>
      </c>
      <c r="L57" s="174">
        <f t="shared" si="3"/>
        <v>21.648000000000003</v>
      </c>
    </row>
    <row r="58" spans="1:12" ht="33" customHeight="1" x14ac:dyDescent="0.25">
      <c r="A58" s="170">
        <v>48</v>
      </c>
      <c r="B58" s="44" t="s">
        <v>108</v>
      </c>
      <c r="C58" s="122" t="s">
        <v>774</v>
      </c>
      <c r="D58" s="43" t="s">
        <v>110</v>
      </c>
      <c r="E58" s="43">
        <v>2</v>
      </c>
      <c r="F58" s="171"/>
      <c r="G58" s="172">
        <v>3.19</v>
      </c>
      <c r="H58" s="172">
        <f t="shared" si="0"/>
        <v>6.38</v>
      </c>
      <c r="I58" s="173">
        <v>0.23</v>
      </c>
      <c r="J58" s="172">
        <f t="shared" si="1"/>
        <v>0.73370000000000002</v>
      </c>
      <c r="K58" s="172">
        <f t="shared" si="2"/>
        <v>3.9237000000000002</v>
      </c>
      <c r="L58" s="174">
        <f t="shared" si="3"/>
        <v>7.8474000000000004</v>
      </c>
    </row>
    <row r="59" spans="1:12" ht="24" customHeight="1" x14ac:dyDescent="0.25">
      <c r="A59" s="170">
        <v>49</v>
      </c>
      <c r="B59" s="44" t="s">
        <v>108</v>
      </c>
      <c r="C59" s="122" t="s">
        <v>775</v>
      </c>
      <c r="D59" s="43" t="s">
        <v>110</v>
      </c>
      <c r="E59" s="43">
        <v>2</v>
      </c>
      <c r="F59" s="171"/>
      <c r="G59" s="172">
        <v>4.29</v>
      </c>
      <c r="H59" s="172">
        <f t="shared" si="0"/>
        <v>8.58</v>
      </c>
      <c r="I59" s="173">
        <v>0.23</v>
      </c>
      <c r="J59" s="172">
        <f t="shared" si="1"/>
        <v>0.98670000000000002</v>
      </c>
      <c r="K59" s="172">
        <f t="shared" si="2"/>
        <v>5.2766999999999999</v>
      </c>
      <c r="L59" s="174">
        <f t="shared" si="3"/>
        <v>10.5534</v>
      </c>
    </row>
    <row r="60" spans="1:12" ht="44.25" customHeight="1" x14ac:dyDescent="0.25">
      <c r="A60" s="170">
        <v>50</v>
      </c>
      <c r="B60" s="534" t="s">
        <v>132</v>
      </c>
      <c r="C60" s="120" t="s">
        <v>133</v>
      </c>
      <c r="D60" s="43" t="s">
        <v>23</v>
      </c>
      <c r="E60" s="43">
        <v>4</v>
      </c>
      <c r="F60" s="171"/>
      <c r="G60" s="172">
        <v>1.54</v>
      </c>
      <c r="H60" s="172">
        <f t="shared" si="0"/>
        <v>6.16</v>
      </c>
      <c r="I60" s="173">
        <v>0.23</v>
      </c>
      <c r="J60" s="172">
        <f t="shared" si="1"/>
        <v>0.35420000000000001</v>
      </c>
      <c r="K60" s="172">
        <f t="shared" si="2"/>
        <v>1.8942000000000001</v>
      </c>
      <c r="L60" s="174">
        <f t="shared" si="3"/>
        <v>7.5768000000000004</v>
      </c>
    </row>
    <row r="61" spans="1:12" ht="45.75" customHeight="1" x14ac:dyDescent="0.25">
      <c r="A61" s="170">
        <v>51</v>
      </c>
      <c r="B61" s="534" t="s">
        <v>262</v>
      </c>
      <c r="C61" s="120" t="s">
        <v>133</v>
      </c>
      <c r="D61" s="43" t="s">
        <v>23</v>
      </c>
      <c r="E61" s="43">
        <v>4</v>
      </c>
      <c r="F61" s="171"/>
      <c r="G61" s="172">
        <v>1.54</v>
      </c>
      <c r="H61" s="172">
        <f t="shared" si="0"/>
        <v>6.16</v>
      </c>
      <c r="I61" s="173">
        <v>0.23</v>
      </c>
      <c r="J61" s="172">
        <f t="shared" si="1"/>
        <v>0.35420000000000001</v>
      </c>
      <c r="K61" s="172">
        <f t="shared" si="2"/>
        <v>1.8942000000000001</v>
      </c>
      <c r="L61" s="174">
        <f t="shared" si="3"/>
        <v>7.5768000000000004</v>
      </c>
    </row>
    <row r="62" spans="1:12" ht="33" customHeight="1" x14ac:dyDescent="0.25">
      <c r="A62" s="170">
        <v>52</v>
      </c>
      <c r="B62" s="104" t="s">
        <v>134</v>
      </c>
      <c r="C62" s="122" t="s">
        <v>776</v>
      </c>
      <c r="D62" s="43" t="s">
        <v>23</v>
      </c>
      <c r="E62" s="62">
        <v>3</v>
      </c>
      <c r="F62" s="171"/>
      <c r="G62" s="172">
        <v>20.9</v>
      </c>
      <c r="H62" s="172">
        <f t="shared" si="0"/>
        <v>62.699999999999996</v>
      </c>
      <c r="I62" s="173">
        <v>0.23</v>
      </c>
      <c r="J62" s="172">
        <f t="shared" si="1"/>
        <v>4.8069999999999995</v>
      </c>
      <c r="K62" s="172">
        <f t="shared" si="2"/>
        <v>25.706999999999997</v>
      </c>
      <c r="L62" s="174">
        <f t="shared" si="3"/>
        <v>77.120999999999995</v>
      </c>
    </row>
    <row r="63" spans="1:12" ht="31.5" customHeight="1" x14ac:dyDescent="0.25">
      <c r="A63" s="170">
        <v>53</v>
      </c>
      <c r="B63" s="104" t="s">
        <v>59</v>
      </c>
      <c r="C63" s="122" t="s">
        <v>777</v>
      </c>
      <c r="D63" s="43" t="s">
        <v>23</v>
      </c>
      <c r="E63" s="62">
        <v>20</v>
      </c>
      <c r="F63" s="171"/>
      <c r="G63" s="172">
        <v>0.99</v>
      </c>
      <c r="H63" s="172">
        <f t="shared" si="0"/>
        <v>19.8</v>
      </c>
      <c r="I63" s="173">
        <v>0.23</v>
      </c>
      <c r="J63" s="172">
        <f t="shared" si="1"/>
        <v>0.22770000000000001</v>
      </c>
      <c r="K63" s="172">
        <f t="shared" si="2"/>
        <v>1.2177</v>
      </c>
      <c r="L63" s="174">
        <f t="shared" si="3"/>
        <v>24.353999999999999</v>
      </c>
    </row>
    <row r="64" spans="1:12" ht="50.25" customHeight="1" x14ac:dyDescent="0.25">
      <c r="A64" s="170">
        <v>54</v>
      </c>
      <c r="B64" s="104" t="s">
        <v>304</v>
      </c>
      <c r="C64" s="122" t="s">
        <v>778</v>
      </c>
      <c r="D64" s="43" t="s">
        <v>23</v>
      </c>
      <c r="E64" s="62">
        <v>3</v>
      </c>
      <c r="F64" s="171"/>
      <c r="G64" s="172">
        <v>38.5</v>
      </c>
      <c r="H64" s="172">
        <f t="shared" si="0"/>
        <v>115.5</v>
      </c>
      <c r="I64" s="173">
        <v>0.23</v>
      </c>
      <c r="J64" s="172">
        <f t="shared" si="1"/>
        <v>8.8550000000000004</v>
      </c>
      <c r="K64" s="172">
        <f t="shared" si="2"/>
        <v>47.355000000000004</v>
      </c>
      <c r="L64" s="174">
        <f t="shared" si="3"/>
        <v>142.065</v>
      </c>
    </row>
    <row r="65" spans="1:12" ht="31.5" customHeight="1" x14ac:dyDescent="0.25">
      <c r="A65" s="170">
        <v>55</v>
      </c>
      <c r="B65" s="104" t="s">
        <v>382</v>
      </c>
      <c r="C65" s="122" t="s">
        <v>779</v>
      </c>
      <c r="D65" s="37" t="s">
        <v>23</v>
      </c>
      <c r="E65" s="62">
        <v>6</v>
      </c>
      <c r="F65" s="171"/>
      <c r="G65" s="172">
        <v>2.42</v>
      </c>
      <c r="H65" s="172">
        <f t="shared" si="0"/>
        <v>14.52</v>
      </c>
      <c r="I65" s="173">
        <v>0.23</v>
      </c>
      <c r="J65" s="172">
        <f t="shared" si="1"/>
        <v>0.55659999999999998</v>
      </c>
      <c r="K65" s="172">
        <f t="shared" si="2"/>
        <v>2.9765999999999999</v>
      </c>
      <c r="L65" s="174">
        <f t="shared" si="3"/>
        <v>17.8596</v>
      </c>
    </row>
    <row r="66" spans="1:12" ht="21.75" customHeight="1" x14ac:dyDescent="0.25">
      <c r="A66" s="170">
        <v>56</v>
      </c>
      <c r="B66" s="104" t="s">
        <v>598</v>
      </c>
      <c r="C66" s="122" t="s">
        <v>780</v>
      </c>
      <c r="D66" s="37"/>
      <c r="E66" s="62">
        <v>3</v>
      </c>
      <c r="F66" s="171"/>
      <c r="G66" s="172">
        <v>3.74</v>
      </c>
      <c r="H66" s="172">
        <f t="shared" si="0"/>
        <v>11.22</v>
      </c>
      <c r="I66" s="173">
        <v>0.23</v>
      </c>
      <c r="J66" s="172">
        <f t="shared" si="1"/>
        <v>0.86020000000000008</v>
      </c>
      <c r="K66" s="172">
        <f t="shared" si="2"/>
        <v>4.6002000000000001</v>
      </c>
      <c r="L66" s="174">
        <f t="shared" si="3"/>
        <v>13.800599999999999</v>
      </c>
    </row>
    <row r="67" spans="1:12" ht="26.25" customHeight="1" x14ac:dyDescent="0.25">
      <c r="A67" s="170">
        <v>57</v>
      </c>
      <c r="B67" s="122" t="s">
        <v>108</v>
      </c>
      <c r="C67" s="122" t="s">
        <v>781</v>
      </c>
      <c r="D67" s="37" t="s">
        <v>782</v>
      </c>
      <c r="E67" s="62">
        <v>1</v>
      </c>
      <c r="F67" s="171"/>
      <c r="G67" s="172">
        <v>5.39</v>
      </c>
      <c r="H67" s="172">
        <f t="shared" si="0"/>
        <v>5.39</v>
      </c>
      <c r="I67" s="173">
        <v>0.23</v>
      </c>
      <c r="J67" s="172">
        <f t="shared" si="1"/>
        <v>1.2397</v>
      </c>
      <c r="K67" s="172">
        <f t="shared" si="2"/>
        <v>6.6296999999999997</v>
      </c>
      <c r="L67" s="174">
        <f t="shared" si="3"/>
        <v>6.6296999999999997</v>
      </c>
    </row>
    <row r="68" spans="1:12" ht="66" customHeight="1" x14ac:dyDescent="0.25">
      <c r="A68" s="170">
        <v>58</v>
      </c>
      <c r="B68" s="122" t="s">
        <v>783</v>
      </c>
      <c r="C68" s="122" t="s">
        <v>784</v>
      </c>
      <c r="D68" s="37" t="s">
        <v>35</v>
      </c>
      <c r="E68" s="62">
        <v>5</v>
      </c>
      <c r="F68" s="171"/>
      <c r="G68" s="172">
        <v>16.059999999999999</v>
      </c>
      <c r="H68" s="172">
        <f t="shared" si="0"/>
        <v>80.3</v>
      </c>
      <c r="I68" s="173">
        <v>0.23</v>
      </c>
      <c r="J68" s="172">
        <f t="shared" si="1"/>
        <v>3.6938</v>
      </c>
      <c r="K68" s="172">
        <f t="shared" si="2"/>
        <v>19.753799999999998</v>
      </c>
      <c r="L68" s="174">
        <f t="shared" si="3"/>
        <v>98.768999999999991</v>
      </c>
    </row>
    <row r="69" spans="1:12" ht="26.25" customHeight="1" x14ac:dyDescent="0.25">
      <c r="A69" s="170">
        <v>59</v>
      </c>
      <c r="B69" s="122" t="s">
        <v>785</v>
      </c>
      <c r="C69" s="122" t="s">
        <v>722</v>
      </c>
      <c r="D69" s="37" t="s">
        <v>23</v>
      </c>
      <c r="E69" s="62">
        <v>5</v>
      </c>
      <c r="F69" s="171"/>
      <c r="G69" s="172">
        <v>5.39</v>
      </c>
      <c r="H69" s="172">
        <f t="shared" si="0"/>
        <v>26.95</v>
      </c>
      <c r="I69" s="173">
        <v>0.23</v>
      </c>
      <c r="J69" s="172">
        <f t="shared" si="1"/>
        <v>1.2397</v>
      </c>
      <c r="K69" s="172">
        <f t="shared" si="2"/>
        <v>6.6296999999999997</v>
      </c>
      <c r="L69" s="174">
        <f t="shared" si="3"/>
        <v>33.148499999999999</v>
      </c>
    </row>
    <row r="70" spans="1:12" ht="36.75" customHeight="1" x14ac:dyDescent="0.25">
      <c r="A70" s="170">
        <v>60</v>
      </c>
      <c r="B70" s="122" t="s">
        <v>814</v>
      </c>
      <c r="C70" s="122" t="s">
        <v>786</v>
      </c>
      <c r="D70" s="37" t="s">
        <v>23</v>
      </c>
      <c r="E70" s="62">
        <v>5</v>
      </c>
      <c r="F70" s="171"/>
      <c r="G70" s="172">
        <v>6.49</v>
      </c>
      <c r="H70" s="172">
        <f t="shared" si="0"/>
        <v>32.450000000000003</v>
      </c>
      <c r="I70" s="173">
        <v>0.23</v>
      </c>
      <c r="J70" s="172">
        <f t="shared" si="1"/>
        <v>1.4927000000000001</v>
      </c>
      <c r="K70" s="172">
        <f t="shared" si="2"/>
        <v>7.9827000000000004</v>
      </c>
      <c r="L70" s="174">
        <f t="shared" si="3"/>
        <v>39.913499999999999</v>
      </c>
    </row>
    <row r="71" spans="1:12" ht="26.25" customHeight="1" x14ac:dyDescent="0.25">
      <c r="A71" s="170">
        <v>61</v>
      </c>
      <c r="B71" s="122" t="s">
        <v>815</v>
      </c>
      <c r="C71" s="122" t="s">
        <v>787</v>
      </c>
      <c r="D71" s="37" t="s">
        <v>23</v>
      </c>
      <c r="E71" s="62">
        <v>1</v>
      </c>
      <c r="F71" s="171"/>
      <c r="G71" s="172">
        <v>53.9</v>
      </c>
      <c r="H71" s="172">
        <f t="shared" si="0"/>
        <v>53.9</v>
      </c>
      <c r="I71" s="173">
        <v>0.23</v>
      </c>
      <c r="J71" s="172">
        <f t="shared" si="1"/>
        <v>12.397</v>
      </c>
      <c r="K71" s="172">
        <f t="shared" si="2"/>
        <v>66.296999999999997</v>
      </c>
      <c r="L71" s="174">
        <f t="shared" si="3"/>
        <v>66.296999999999997</v>
      </c>
    </row>
    <row r="72" spans="1:12" ht="42" customHeight="1" x14ac:dyDescent="0.25">
      <c r="A72" s="170">
        <v>62</v>
      </c>
      <c r="B72" s="122" t="s">
        <v>816</v>
      </c>
      <c r="C72" s="122" t="s">
        <v>817</v>
      </c>
      <c r="D72" s="37" t="s">
        <v>23</v>
      </c>
      <c r="E72" s="62">
        <v>8</v>
      </c>
      <c r="F72" s="171"/>
      <c r="G72" s="172">
        <v>8.69</v>
      </c>
      <c r="H72" s="172">
        <f t="shared" si="0"/>
        <v>69.52</v>
      </c>
      <c r="I72" s="173">
        <v>0.23</v>
      </c>
      <c r="J72" s="172">
        <f t="shared" si="1"/>
        <v>1.9986999999999999</v>
      </c>
      <c r="K72" s="172">
        <f t="shared" si="2"/>
        <v>10.688699999999999</v>
      </c>
      <c r="L72" s="174">
        <f t="shared" si="3"/>
        <v>85.509599999999992</v>
      </c>
    </row>
    <row r="73" spans="1:12" ht="39.75" customHeight="1" x14ac:dyDescent="0.25">
      <c r="A73" s="170">
        <v>63</v>
      </c>
      <c r="B73" s="122" t="s">
        <v>197</v>
      </c>
      <c r="C73" s="122" t="s">
        <v>788</v>
      </c>
      <c r="D73" s="37" t="s">
        <v>23</v>
      </c>
      <c r="E73" s="62">
        <v>4</v>
      </c>
      <c r="F73" s="171"/>
      <c r="G73" s="172">
        <v>20.9</v>
      </c>
      <c r="H73" s="172">
        <f t="shared" si="0"/>
        <v>83.6</v>
      </c>
      <c r="I73" s="173">
        <v>0.23</v>
      </c>
      <c r="J73" s="172">
        <f t="shared" si="1"/>
        <v>4.8069999999999995</v>
      </c>
      <c r="K73" s="172">
        <f t="shared" si="2"/>
        <v>25.706999999999997</v>
      </c>
      <c r="L73" s="174">
        <f t="shared" si="3"/>
        <v>102.82799999999999</v>
      </c>
    </row>
    <row r="74" spans="1:12" ht="35.25" customHeight="1" x14ac:dyDescent="0.25">
      <c r="A74" s="170">
        <v>64</v>
      </c>
      <c r="B74" s="122" t="s">
        <v>199</v>
      </c>
      <c r="C74" s="122" t="s">
        <v>789</v>
      </c>
      <c r="D74" s="37" t="s">
        <v>23</v>
      </c>
      <c r="E74" s="62">
        <v>4</v>
      </c>
      <c r="F74" s="171"/>
      <c r="G74" s="172">
        <v>20.9</v>
      </c>
      <c r="H74" s="172">
        <f t="shared" si="0"/>
        <v>83.6</v>
      </c>
      <c r="I74" s="173">
        <v>0.23</v>
      </c>
      <c r="J74" s="172">
        <f t="shared" si="1"/>
        <v>4.8069999999999995</v>
      </c>
      <c r="K74" s="172">
        <f t="shared" si="2"/>
        <v>25.706999999999997</v>
      </c>
      <c r="L74" s="174">
        <f t="shared" si="3"/>
        <v>102.82799999999999</v>
      </c>
    </row>
    <row r="75" spans="1:12" ht="39" customHeight="1" x14ac:dyDescent="0.25">
      <c r="A75" s="170">
        <v>65</v>
      </c>
      <c r="B75" s="122" t="s">
        <v>790</v>
      </c>
      <c r="C75" s="122" t="s">
        <v>791</v>
      </c>
      <c r="D75" s="121" t="s">
        <v>23</v>
      </c>
      <c r="E75" s="62">
        <v>4</v>
      </c>
      <c r="F75" s="171"/>
      <c r="G75" s="172">
        <v>0.55000000000000004</v>
      </c>
      <c r="H75" s="172">
        <f t="shared" si="0"/>
        <v>2.2000000000000002</v>
      </c>
      <c r="I75" s="173">
        <v>0.23</v>
      </c>
      <c r="J75" s="172">
        <f t="shared" si="1"/>
        <v>0.12650000000000003</v>
      </c>
      <c r="K75" s="172">
        <f t="shared" si="2"/>
        <v>0.6765000000000001</v>
      </c>
      <c r="L75" s="174">
        <f t="shared" si="3"/>
        <v>2.7060000000000004</v>
      </c>
    </row>
    <row r="76" spans="1:12" ht="38.25" customHeight="1" x14ac:dyDescent="0.25">
      <c r="A76" s="170">
        <v>66</v>
      </c>
      <c r="B76" s="122" t="s">
        <v>790</v>
      </c>
      <c r="C76" s="122" t="s">
        <v>792</v>
      </c>
      <c r="D76" s="121" t="s">
        <v>23</v>
      </c>
      <c r="E76" s="62">
        <v>4</v>
      </c>
      <c r="F76" s="171"/>
      <c r="G76" s="172">
        <v>0.66</v>
      </c>
      <c r="H76" s="172">
        <f t="shared" si="0"/>
        <v>2.64</v>
      </c>
      <c r="I76" s="173">
        <v>0.23</v>
      </c>
      <c r="J76" s="172">
        <f t="shared" si="1"/>
        <v>0.15180000000000002</v>
      </c>
      <c r="K76" s="172">
        <f t="shared" si="2"/>
        <v>0.81180000000000008</v>
      </c>
      <c r="L76" s="174">
        <f t="shared" si="3"/>
        <v>3.2472000000000003</v>
      </c>
    </row>
    <row r="77" spans="1:12" ht="40.5" customHeight="1" x14ac:dyDescent="0.25">
      <c r="A77" s="170">
        <v>67</v>
      </c>
      <c r="B77" s="122" t="s">
        <v>790</v>
      </c>
      <c r="C77" s="122" t="s">
        <v>793</v>
      </c>
      <c r="D77" s="121" t="s">
        <v>23</v>
      </c>
      <c r="E77" s="62">
        <v>4</v>
      </c>
      <c r="F77" s="171"/>
      <c r="G77" s="172">
        <v>0.88</v>
      </c>
      <c r="H77" s="172">
        <f t="shared" ref="H77:H88" si="4">G77*E77</f>
        <v>3.52</v>
      </c>
      <c r="I77" s="173">
        <v>0.23</v>
      </c>
      <c r="J77" s="172">
        <f t="shared" ref="J77:J88" si="5">I77*G77</f>
        <v>0.2024</v>
      </c>
      <c r="K77" s="172">
        <f t="shared" ref="K77:K88" si="6">J77+G77</f>
        <v>1.0824</v>
      </c>
      <c r="L77" s="174">
        <f t="shared" ref="L77:L88" si="7">K77*E77</f>
        <v>4.3296000000000001</v>
      </c>
    </row>
    <row r="78" spans="1:12" ht="40.5" customHeight="1" x14ac:dyDescent="0.25">
      <c r="A78" s="170">
        <v>68</v>
      </c>
      <c r="B78" s="122" t="s">
        <v>790</v>
      </c>
      <c r="C78" s="122" t="s">
        <v>794</v>
      </c>
      <c r="D78" s="121" t="s">
        <v>23</v>
      </c>
      <c r="E78" s="62">
        <v>4</v>
      </c>
      <c r="F78" s="171"/>
      <c r="G78" s="172">
        <v>0.99</v>
      </c>
      <c r="H78" s="172">
        <f t="shared" si="4"/>
        <v>3.96</v>
      </c>
      <c r="I78" s="173">
        <v>0.23</v>
      </c>
      <c r="J78" s="172">
        <f t="shared" si="5"/>
        <v>0.22770000000000001</v>
      </c>
      <c r="K78" s="172">
        <f t="shared" si="6"/>
        <v>1.2177</v>
      </c>
      <c r="L78" s="174">
        <f t="shared" si="7"/>
        <v>4.8708</v>
      </c>
    </row>
    <row r="79" spans="1:12" ht="28.5" customHeight="1" x14ac:dyDescent="0.25">
      <c r="A79" s="170">
        <v>69</v>
      </c>
      <c r="B79" s="122" t="s">
        <v>795</v>
      </c>
      <c r="C79" s="122" t="s">
        <v>796</v>
      </c>
      <c r="D79" s="121" t="s">
        <v>35</v>
      </c>
      <c r="E79" s="62">
        <v>20</v>
      </c>
      <c r="F79" s="171"/>
      <c r="G79" s="172">
        <v>0.99</v>
      </c>
      <c r="H79" s="172">
        <f t="shared" si="4"/>
        <v>19.8</v>
      </c>
      <c r="I79" s="173">
        <v>0.23</v>
      </c>
      <c r="J79" s="172">
        <f t="shared" si="5"/>
        <v>0.22770000000000001</v>
      </c>
      <c r="K79" s="172">
        <f t="shared" si="6"/>
        <v>1.2177</v>
      </c>
      <c r="L79" s="174">
        <f t="shared" si="7"/>
        <v>24.353999999999999</v>
      </c>
    </row>
    <row r="80" spans="1:12" ht="51.75" customHeight="1" x14ac:dyDescent="0.25">
      <c r="A80" s="170">
        <v>70</v>
      </c>
      <c r="B80" s="122" t="s">
        <v>797</v>
      </c>
      <c r="C80" s="122" t="s">
        <v>798</v>
      </c>
      <c r="D80" s="121" t="s">
        <v>35</v>
      </c>
      <c r="E80" s="62">
        <v>20</v>
      </c>
      <c r="F80" s="171"/>
      <c r="G80" s="172">
        <v>8.8000000000000007</v>
      </c>
      <c r="H80" s="172">
        <f t="shared" si="4"/>
        <v>176</v>
      </c>
      <c r="I80" s="173">
        <v>0.23</v>
      </c>
      <c r="J80" s="172">
        <f t="shared" si="5"/>
        <v>2.0240000000000005</v>
      </c>
      <c r="K80" s="172">
        <f t="shared" si="6"/>
        <v>10.824000000000002</v>
      </c>
      <c r="L80" s="174">
        <f t="shared" si="7"/>
        <v>216.48000000000002</v>
      </c>
    </row>
    <row r="81" spans="1:12" ht="26.25" customHeight="1" x14ac:dyDescent="0.25">
      <c r="A81" s="170">
        <v>73</v>
      </c>
      <c r="B81" s="122" t="s">
        <v>799</v>
      </c>
      <c r="C81" s="122" t="s">
        <v>800</v>
      </c>
      <c r="D81" s="121" t="s">
        <v>23</v>
      </c>
      <c r="E81" s="62">
        <v>4</v>
      </c>
      <c r="F81" s="171"/>
      <c r="G81" s="172">
        <v>5.72</v>
      </c>
      <c r="H81" s="172">
        <f t="shared" si="4"/>
        <v>22.88</v>
      </c>
      <c r="I81" s="173">
        <v>0.23</v>
      </c>
      <c r="J81" s="172">
        <f t="shared" si="5"/>
        <v>1.3156000000000001</v>
      </c>
      <c r="K81" s="172">
        <f t="shared" si="6"/>
        <v>7.0355999999999996</v>
      </c>
      <c r="L81" s="174">
        <f t="shared" si="7"/>
        <v>28.142399999999999</v>
      </c>
    </row>
    <row r="82" spans="1:12" ht="26.25" customHeight="1" x14ac:dyDescent="0.25">
      <c r="A82" s="170">
        <v>75</v>
      </c>
      <c r="B82" s="122" t="s">
        <v>801</v>
      </c>
      <c r="C82" s="122" t="s">
        <v>802</v>
      </c>
      <c r="D82" s="121" t="s">
        <v>23</v>
      </c>
      <c r="E82" s="62">
        <v>2</v>
      </c>
      <c r="F82" s="171"/>
      <c r="G82" s="172">
        <v>9.9</v>
      </c>
      <c r="H82" s="172">
        <f t="shared" si="4"/>
        <v>19.8</v>
      </c>
      <c r="I82" s="173">
        <v>0.23</v>
      </c>
      <c r="J82" s="172">
        <f t="shared" si="5"/>
        <v>2.2770000000000001</v>
      </c>
      <c r="K82" s="172">
        <f t="shared" si="6"/>
        <v>12.177</v>
      </c>
      <c r="L82" s="174">
        <f t="shared" si="7"/>
        <v>24.353999999999999</v>
      </c>
    </row>
    <row r="83" spans="1:12" ht="26.25" customHeight="1" x14ac:dyDescent="0.25">
      <c r="A83" s="170">
        <v>76</v>
      </c>
      <c r="B83" s="120" t="s">
        <v>803</v>
      </c>
      <c r="C83" s="122" t="s">
        <v>804</v>
      </c>
      <c r="D83" s="121" t="s">
        <v>23</v>
      </c>
      <c r="E83" s="62">
        <v>20</v>
      </c>
      <c r="F83" s="171"/>
      <c r="G83" s="172">
        <v>2.42</v>
      </c>
      <c r="H83" s="172">
        <f t="shared" si="4"/>
        <v>48.4</v>
      </c>
      <c r="I83" s="173">
        <v>0.23</v>
      </c>
      <c r="J83" s="172">
        <f t="shared" si="5"/>
        <v>0.55659999999999998</v>
      </c>
      <c r="K83" s="172">
        <f t="shared" si="6"/>
        <v>2.9765999999999999</v>
      </c>
      <c r="L83" s="174">
        <f t="shared" si="7"/>
        <v>59.531999999999996</v>
      </c>
    </row>
    <row r="84" spans="1:12" ht="26.25" customHeight="1" x14ac:dyDescent="0.25">
      <c r="A84" s="170">
        <v>77</v>
      </c>
      <c r="B84" s="120" t="s">
        <v>55</v>
      </c>
      <c r="C84" s="120" t="s">
        <v>805</v>
      </c>
      <c r="D84" s="121" t="s">
        <v>23</v>
      </c>
      <c r="E84" s="62">
        <v>20</v>
      </c>
      <c r="F84" s="171"/>
      <c r="G84" s="172">
        <v>0.99</v>
      </c>
      <c r="H84" s="172">
        <f t="shared" si="4"/>
        <v>19.8</v>
      </c>
      <c r="I84" s="173">
        <v>0.23</v>
      </c>
      <c r="J84" s="172">
        <f t="shared" si="5"/>
        <v>0.22770000000000001</v>
      </c>
      <c r="K84" s="172">
        <f t="shared" si="6"/>
        <v>1.2177</v>
      </c>
      <c r="L84" s="174">
        <f t="shared" si="7"/>
        <v>24.353999999999999</v>
      </c>
    </row>
    <row r="85" spans="1:12" ht="26.25" customHeight="1" x14ac:dyDescent="0.25">
      <c r="A85" s="170">
        <v>78</v>
      </c>
      <c r="B85" s="120" t="s">
        <v>806</v>
      </c>
      <c r="C85" s="120" t="s">
        <v>807</v>
      </c>
      <c r="D85" s="121" t="s">
        <v>23</v>
      </c>
      <c r="E85" s="62">
        <v>2</v>
      </c>
      <c r="F85" s="171"/>
      <c r="G85" s="172">
        <v>1.54</v>
      </c>
      <c r="H85" s="172">
        <f t="shared" si="4"/>
        <v>3.08</v>
      </c>
      <c r="I85" s="173">
        <v>0.23</v>
      </c>
      <c r="J85" s="172">
        <f t="shared" si="5"/>
        <v>0.35420000000000001</v>
      </c>
      <c r="K85" s="172">
        <f t="shared" si="6"/>
        <v>1.8942000000000001</v>
      </c>
      <c r="L85" s="174">
        <f t="shared" si="7"/>
        <v>3.7884000000000002</v>
      </c>
    </row>
    <row r="86" spans="1:12" ht="26.25" customHeight="1" x14ac:dyDescent="0.25">
      <c r="A86" s="170">
        <v>79</v>
      </c>
      <c r="B86" s="120" t="s">
        <v>806</v>
      </c>
      <c r="C86" s="120" t="s">
        <v>808</v>
      </c>
      <c r="D86" s="121" t="s">
        <v>23</v>
      </c>
      <c r="E86" s="62">
        <v>2</v>
      </c>
      <c r="F86" s="171"/>
      <c r="G86" s="172">
        <v>1.54</v>
      </c>
      <c r="H86" s="172">
        <f t="shared" si="4"/>
        <v>3.08</v>
      </c>
      <c r="I86" s="173">
        <v>0.23</v>
      </c>
      <c r="J86" s="172">
        <f t="shared" si="5"/>
        <v>0.35420000000000001</v>
      </c>
      <c r="K86" s="172">
        <f t="shared" si="6"/>
        <v>1.8942000000000001</v>
      </c>
      <c r="L86" s="174">
        <f t="shared" si="7"/>
        <v>3.7884000000000002</v>
      </c>
    </row>
    <row r="87" spans="1:12" ht="26.25" customHeight="1" x14ac:dyDescent="0.25">
      <c r="A87" s="170">
        <v>80</v>
      </c>
      <c r="B87" s="120" t="s">
        <v>809</v>
      </c>
      <c r="C87" s="120" t="s">
        <v>810</v>
      </c>
      <c r="D87" s="121" t="s">
        <v>23</v>
      </c>
      <c r="E87" s="62">
        <v>300</v>
      </c>
      <c r="F87" s="171"/>
      <c r="G87" s="172">
        <v>0.2</v>
      </c>
      <c r="H87" s="172">
        <f t="shared" si="4"/>
        <v>60</v>
      </c>
      <c r="I87" s="173">
        <v>0.23</v>
      </c>
      <c r="J87" s="172">
        <f t="shared" si="5"/>
        <v>4.6000000000000006E-2</v>
      </c>
      <c r="K87" s="172">
        <f t="shared" si="6"/>
        <v>0.24600000000000002</v>
      </c>
      <c r="L87" s="174">
        <f t="shared" si="7"/>
        <v>73.800000000000011</v>
      </c>
    </row>
    <row r="88" spans="1:12" ht="33.75" customHeight="1" thickBot="1" x14ac:dyDescent="0.3">
      <c r="A88" s="192">
        <v>81</v>
      </c>
      <c r="B88" s="550" t="s">
        <v>811</v>
      </c>
      <c r="C88" s="550" t="s">
        <v>812</v>
      </c>
      <c r="D88" s="131" t="s">
        <v>813</v>
      </c>
      <c r="E88" s="127">
        <v>10</v>
      </c>
      <c r="F88" s="195"/>
      <c r="G88" s="196">
        <v>9.24</v>
      </c>
      <c r="H88" s="172">
        <f t="shared" si="4"/>
        <v>92.4</v>
      </c>
      <c r="I88" s="488">
        <v>0.23</v>
      </c>
      <c r="J88" s="172">
        <f t="shared" si="5"/>
        <v>2.1252</v>
      </c>
      <c r="K88" s="172">
        <f t="shared" si="6"/>
        <v>11.3652</v>
      </c>
      <c r="L88" s="174">
        <f t="shared" si="7"/>
        <v>113.652</v>
      </c>
    </row>
    <row r="89" spans="1:12" ht="15.75" thickBot="1" x14ac:dyDescent="0.3">
      <c r="A89" s="70" t="s">
        <v>143</v>
      </c>
      <c r="B89" s="71"/>
      <c r="C89" s="71"/>
      <c r="D89" s="71"/>
      <c r="E89" s="71"/>
      <c r="F89" s="72"/>
      <c r="G89" s="74" t="s">
        <v>145</v>
      </c>
      <c r="H89" s="75">
        <f>SUM(H11:H88)</f>
        <v>11235.889999999996</v>
      </c>
      <c r="I89" s="74" t="s">
        <v>145</v>
      </c>
      <c r="J89" s="74"/>
      <c r="K89" s="74" t="s">
        <v>145</v>
      </c>
      <c r="L89" s="152">
        <f>SUM(L11:L88)</f>
        <v>13820.144699999986</v>
      </c>
    </row>
    <row r="90" spans="1:12" x14ac:dyDescent="0.25">
      <c r="A90" s="8"/>
      <c r="B90" s="8"/>
      <c r="C90" s="8"/>
      <c r="D90" s="8"/>
      <c r="E90" s="8"/>
    </row>
    <row r="91" spans="1:12" x14ac:dyDescent="0.25">
      <c r="A91" s="8" t="s">
        <v>146</v>
      </c>
      <c r="B91" s="8"/>
      <c r="C91" s="8"/>
      <c r="D91" s="8"/>
      <c r="E91" s="8"/>
    </row>
    <row r="92" spans="1:12" x14ac:dyDescent="0.25">
      <c r="A92" s="8"/>
      <c r="B92" s="8"/>
      <c r="C92" s="8"/>
      <c r="D92" s="8"/>
      <c r="E92" s="8"/>
    </row>
    <row r="93" spans="1:12" x14ac:dyDescent="0.25">
      <c r="A93" s="78" t="s">
        <v>147</v>
      </c>
      <c r="B93" s="79"/>
      <c r="C93" s="79"/>
      <c r="D93" s="79"/>
      <c r="E93" s="79"/>
      <c r="F93" s="80"/>
      <c r="G93" s="81" t="s">
        <v>148</v>
      </c>
      <c r="H93" s="81"/>
      <c r="I93" s="81"/>
      <c r="J93" s="81"/>
      <c r="K93" s="81"/>
      <c r="L93" s="82"/>
    </row>
    <row r="94" spans="1:12" ht="25.5" customHeight="1" x14ac:dyDescent="0.25">
      <c r="A94" s="83" t="s">
        <v>149</v>
      </c>
      <c r="B94" s="83"/>
      <c r="C94" s="83"/>
      <c r="D94" s="83"/>
      <c r="E94" s="83"/>
      <c r="F94" s="3"/>
      <c r="G94" s="4" t="s">
        <v>150</v>
      </c>
      <c r="H94" s="4"/>
      <c r="I94" s="4"/>
      <c r="J94" s="4"/>
      <c r="K94" s="4"/>
      <c r="L94" s="4"/>
    </row>
    <row r="95" spans="1:12" x14ac:dyDescent="0.25">
      <c r="A95" s="8"/>
      <c r="B95" s="8"/>
      <c r="C95" s="8"/>
      <c r="D95" s="8"/>
      <c r="E95" s="8"/>
    </row>
  </sheetData>
  <mergeCells count="18">
    <mergeCell ref="G93:K93"/>
    <mergeCell ref="G94:L94"/>
    <mergeCell ref="G9:G10"/>
    <mergeCell ref="H9:H10"/>
    <mergeCell ref="I9:J9"/>
    <mergeCell ref="K9:K10"/>
    <mergeCell ref="L9:L10"/>
    <mergeCell ref="A89:F89"/>
    <mergeCell ref="D1:E1"/>
    <mergeCell ref="J1:K1"/>
    <mergeCell ref="A5:L5"/>
    <mergeCell ref="A7:L7"/>
    <mergeCell ref="A9:A10"/>
    <mergeCell ref="B9:B10"/>
    <mergeCell ref="C9:C10"/>
    <mergeCell ref="D9:D10"/>
    <mergeCell ref="E9:E10"/>
    <mergeCell ref="F9:F10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3"/>
  <sheetViews>
    <sheetView workbookViewId="0">
      <selection activeCell="A7" sqref="A7:L7"/>
    </sheetView>
  </sheetViews>
  <sheetFormatPr defaultRowHeight="15" x14ac:dyDescent="0.25"/>
  <cols>
    <col min="1" max="1" width="4.28515625" customWidth="1"/>
    <col min="2" max="2" width="12" customWidth="1"/>
    <col min="3" max="3" width="49.5703125" customWidth="1"/>
    <col min="4" max="4" width="9.5703125" customWidth="1"/>
    <col min="5" max="5" width="5" customWidth="1"/>
    <col min="6" max="6" width="15" customWidth="1"/>
    <col min="7" max="7" width="12" customWidth="1"/>
    <col min="8" max="8" width="8" customWidth="1"/>
    <col min="9" max="9" width="6.42578125" customWidth="1"/>
    <col min="10" max="10" width="8.42578125" customWidth="1"/>
    <col min="11" max="11" width="13" customWidth="1"/>
    <col min="12" max="12" width="8.7109375" customWidth="1"/>
    <col min="13" max="13" width="9.140625" customWidth="1"/>
    <col min="257" max="257" width="4.28515625" customWidth="1"/>
    <col min="258" max="258" width="12" customWidth="1"/>
    <col min="259" max="259" width="49.5703125" customWidth="1"/>
    <col min="260" max="260" width="9.5703125" customWidth="1"/>
    <col min="261" max="261" width="5" customWidth="1"/>
    <col min="262" max="262" width="15" customWidth="1"/>
    <col min="263" max="263" width="12" customWidth="1"/>
    <col min="264" max="264" width="8" customWidth="1"/>
    <col min="265" max="265" width="6.42578125" customWidth="1"/>
    <col min="266" max="266" width="8.42578125" customWidth="1"/>
    <col min="267" max="267" width="13" customWidth="1"/>
    <col min="268" max="268" width="8.7109375" customWidth="1"/>
    <col min="269" max="269" width="9.140625" customWidth="1"/>
    <col min="513" max="513" width="4.28515625" customWidth="1"/>
    <col min="514" max="514" width="12" customWidth="1"/>
    <col min="515" max="515" width="49.5703125" customWidth="1"/>
    <col min="516" max="516" width="9.5703125" customWidth="1"/>
    <col min="517" max="517" width="5" customWidth="1"/>
    <col min="518" max="518" width="15" customWidth="1"/>
    <col min="519" max="519" width="12" customWidth="1"/>
    <col min="520" max="520" width="8" customWidth="1"/>
    <col min="521" max="521" width="6.42578125" customWidth="1"/>
    <col min="522" max="522" width="8.42578125" customWidth="1"/>
    <col min="523" max="523" width="13" customWidth="1"/>
    <col min="524" max="524" width="8.7109375" customWidth="1"/>
    <col min="525" max="525" width="9.140625" customWidth="1"/>
    <col min="769" max="769" width="4.28515625" customWidth="1"/>
    <col min="770" max="770" width="12" customWidth="1"/>
    <col min="771" max="771" width="49.5703125" customWidth="1"/>
    <col min="772" max="772" width="9.5703125" customWidth="1"/>
    <col min="773" max="773" width="5" customWidth="1"/>
    <col min="774" max="774" width="15" customWidth="1"/>
    <col min="775" max="775" width="12" customWidth="1"/>
    <col min="776" max="776" width="8" customWidth="1"/>
    <col min="777" max="777" width="6.42578125" customWidth="1"/>
    <col min="778" max="778" width="8.42578125" customWidth="1"/>
    <col min="779" max="779" width="13" customWidth="1"/>
    <col min="780" max="780" width="8.7109375" customWidth="1"/>
    <col min="781" max="781" width="9.140625" customWidth="1"/>
    <col min="1025" max="1025" width="4.28515625" customWidth="1"/>
    <col min="1026" max="1026" width="12" customWidth="1"/>
    <col min="1027" max="1027" width="49.5703125" customWidth="1"/>
    <col min="1028" max="1028" width="9.5703125" customWidth="1"/>
    <col min="1029" max="1029" width="5" customWidth="1"/>
    <col min="1030" max="1030" width="15" customWidth="1"/>
    <col min="1031" max="1031" width="12" customWidth="1"/>
    <col min="1032" max="1032" width="8" customWidth="1"/>
    <col min="1033" max="1033" width="6.42578125" customWidth="1"/>
    <col min="1034" max="1034" width="8.42578125" customWidth="1"/>
    <col min="1035" max="1035" width="13" customWidth="1"/>
    <col min="1036" max="1036" width="8.7109375" customWidth="1"/>
    <col min="1037" max="1037" width="9.140625" customWidth="1"/>
    <col min="1281" max="1281" width="4.28515625" customWidth="1"/>
    <col min="1282" max="1282" width="12" customWidth="1"/>
    <col min="1283" max="1283" width="49.5703125" customWidth="1"/>
    <col min="1284" max="1284" width="9.5703125" customWidth="1"/>
    <col min="1285" max="1285" width="5" customWidth="1"/>
    <col min="1286" max="1286" width="15" customWidth="1"/>
    <col min="1287" max="1287" width="12" customWidth="1"/>
    <col min="1288" max="1288" width="8" customWidth="1"/>
    <col min="1289" max="1289" width="6.42578125" customWidth="1"/>
    <col min="1290" max="1290" width="8.42578125" customWidth="1"/>
    <col min="1291" max="1291" width="13" customWidth="1"/>
    <col min="1292" max="1292" width="8.7109375" customWidth="1"/>
    <col min="1293" max="1293" width="9.140625" customWidth="1"/>
    <col min="1537" max="1537" width="4.28515625" customWidth="1"/>
    <col min="1538" max="1538" width="12" customWidth="1"/>
    <col min="1539" max="1539" width="49.5703125" customWidth="1"/>
    <col min="1540" max="1540" width="9.5703125" customWidth="1"/>
    <col min="1541" max="1541" width="5" customWidth="1"/>
    <col min="1542" max="1542" width="15" customWidth="1"/>
    <col min="1543" max="1543" width="12" customWidth="1"/>
    <col min="1544" max="1544" width="8" customWidth="1"/>
    <col min="1545" max="1545" width="6.42578125" customWidth="1"/>
    <col min="1546" max="1546" width="8.42578125" customWidth="1"/>
    <col min="1547" max="1547" width="13" customWidth="1"/>
    <col min="1548" max="1548" width="8.7109375" customWidth="1"/>
    <col min="1549" max="1549" width="9.140625" customWidth="1"/>
    <col min="1793" max="1793" width="4.28515625" customWidth="1"/>
    <col min="1794" max="1794" width="12" customWidth="1"/>
    <col min="1795" max="1795" width="49.5703125" customWidth="1"/>
    <col min="1796" max="1796" width="9.5703125" customWidth="1"/>
    <col min="1797" max="1797" width="5" customWidth="1"/>
    <col min="1798" max="1798" width="15" customWidth="1"/>
    <col min="1799" max="1799" width="12" customWidth="1"/>
    <col min="1800" max="1800" width="8" customWidth="1"/>
    <col min="1801" max="1801" width="6.42578125" customWidth="1"/>
    <col min="1802" max="1802" width="8.42578125" customWidth="1"/>
    <col min="1803" max="1803" width="13" customWidth="1"/>
    <col min="1804" max="1804" width="8.7109375" customWidth="1"/>
    <col min="1805" max="1805" width="9.140625" customWidth="1"/>
    <col min="2049" max="2049" width="4.28515625" customWidth="1"/>
    <col min="2050" max="2050" width="12" customWidth="1"/>
    <col min="2051" max="2051" width="49.5703125" customWidth="1"/>
    <col min="2052" max="2052" width="9.5703125" customWidth="1"/>
    <col min="2053" max="2053" width="5" customWidth="1"/>
    <col min="2054" max="2054" width="15" customWidth="1"/>
    <col min="2055" max="2055" width="12" customWidth="1"/>
    <col min="2056" max="2056" width="8" customWidth="1"/>
    <col min="2057" max="2057" width="6.42578125" customWidth="1"/>
    <col min="2058" max="2058" width="8.42578125" customWidth="1"/>
    <col min="2059" max="2059" width="13" customWidth="1"/>
    <col min="2060" max="2060" width="8.7109375" customWidth="1"/>
    <col min="2061" max="2061" width="9.140625" customWidth="1"/>
    <col min="2305" max="2305" width="4.28515625" customWidth="1"/>
    <col min="2306" max="2306" width="12" customWidth="1"/>
    <col min="2307" max="2307" width="49.5703125" customWidth="1"/>
    <col min="2308" max="2308" width="9.5703125" customWidth="1"/>
    <col min="2309" max="2309" width="5" customWidth="1"/>
    <col min="2310" max="2310" width="15" customWidth="1"/>
    <col min="2311" max="2311" width="12" customWidth="1"/>
    <col min="2312" max="2312" width="8" customWidth="1"/>
    <col min="2313" max="2313" width="6.42578125" customWidth="1"/>
    <col min="2314" max="2314" width="8.42578125" customWidth="1"/>
    <col min="2315" max="2315" width="13" customWidth="1"/>
    <col min="2316" max="2316" width="8.7109375" customWidth="1"/>
    <col min="2317" max="2317" width="9.140625" customWidth="1"/>
    <col min="2561" max="2561" width="4.28515625" customWidth="1"/>
    <col min="2562" max="2562" width="12" customWidth="1"/>
    <col min="2563" max="2563" width="49.5703125" customWidth="1"/>
    <col min="2564" max="2564" width="9.5703125" customWidth="1"/>
    <col min="2565" max="2565" width="5" customWidth="1"/>
    <col min="2566" max="2566" width="15" customWidth="1"/>
    <col min="2567" max="2567" width="12" customWidth="1"/>
    <col min="2568" max="2568" width="8" customWidth="1"/>
    <col min="2569" max="2569" width="6.42578125" customWidth="1"/>
    <col min="2570" max="2570" width="8.42578125" customWidth="1"/>
    <col min="2571" max="2571" width="13" customWidth="1"/>
    <col min="2572" max="2572" width="8.7109375" customWidth="1"/>
    <col min="2573" max="2573" width="9.140625" customWidth="1"/>
    <col min="2817" max="2817" width="4.28515625" customWidth="1"/>
    <col min="2818" max="2818" width="12" customWidth="1"/>
    <col min="2819" max="2819" width="49.5703125" customWidth="1"/>
    <col min="2820" max="2820" width="9.5703125" customWidth="1"/>
    <col min="2821" max="2821" width="5" customWidth="1"/>
    <col min="2822" max="2822" width="15" customWidth="1"/>
    <col min="2823" max="2823" width="12" customWidth="1"/>
    <col min="2824" max="2824" width="8" customWidth="1"/>
    <col min="2825" max="2825" width="6.42578125" customWidth="1"/>
    <col min="2826" max="2826" width="8.42578125" customWidth="1"/>
    <col min="2827" max="2827" width="13" customWidth="1"/>
    <col min="2828" max="2828" width="8.7109375" customWidth="1"/>
    <col min="2829" max="2829" width="9.140625" customWidth="1"/>
    <col min="3073" max="3073" width="4.28515625" customWidth="1"/>
    <col min="3074" max="3074" width="12" customWidth="1"/>
    <col min="3075" max="3075" width="49.5703125" customWidth="1"/>
    <col min="3076" max="3076" width="9.5703125" customWidth="1"/>
    <col min="3077" max="3077" width="5" customWidth="1"/>
    <col min="3078" max="3078" width="15" customWidth="1"/>
    <col min="3079" max="3079" width="12" customWidth="1"/>
    <col min="3080" max="3080" width="8" customWidth="1"/>
    <col min="3081" max="3081" width="6.42578125" customWidth="1"/>
    <col min="3082" max="3082" width="8.42578125" customWidth="1"/>
    <col min="3083" max="3083" width="13" customWidth="1"/>
    <col min="3084" max="3084" width="8.7109375" customWidth="1"/>
    <col min="3085" max="3085" width="9.140625" customWidth="1"/>
    <col min="3329" max="3329" width="4.28515625" customWidth="1"/>
    <col min="3330" max="3330" width="12" customWidth="1"/>
    <col min="3331" max="3331" width="49.5703125" customWidth="1"/>
    <col min="3332" max="3332" width="9.5703125" customWidth="1"/>
    <col min="3333" max="3333" width="5" customWidth="1"/>
    <col min="3334" max="3334" width="15" customWidth="1"/>
    <col min="3335" max="3335" width="12" customWidth="1"/>
    <col min="3336" max="3336" width="8" customWidth="1"/>
    <col min="3337" max="3337" width="6.42578125" customWidth="1"/>
    <col min="3338" max="3338" width="8.42578125" customWidth="1"/>
    <col min="3339" max="3339" width="13" customWidth="1"/>
    <col min="3340" max="3340" width="8.7109375" customWidth="1"/>
    <col min="3341" max="3341" width="9.140625" customWidth="1"/>
    <col min="3585" max="3585" width="4.28515625" customWidth="1"/>
    <col min="3586" max="3586" width="12" customWidth="1"/>
    <col min="3587" max="3587" width="49.5703125" customWidth="1"/>
    <col min="3588" max="3588" width="9.5703125" customWidth="1"/>
    <col min="3589" max="3589" width="5" customWidth="1"/>
    <col min="3590" max="3590" width="15" customWidth="1"/>
    <col min="3591" max="3591" width="12" customWidth="1"/>
    <col min="3592" max="3592" width="8" customWidth="1"/>
    <col min="3593" max="3593" width="6.42578125" customWidth="1"/>
    <col min="3594" max="3594" width="8.42578125" customWidth="1"/>
    <col min="3595" max="3595" width="13" customWidth="1"/>
    <col min="3596" max="3596" width="8.7109375" customWidth="1"/>
    <col min="3597" max="3597" width="9.140625" customWidth="1"/>
    <col min="3841" max="3841" width="4.28515625" customWidth="1"/>
    <col min="3842" max="3842" width="12" customWidth="1"/>
    <col min="3843" max="3843" width="49.5703125" customWidth="1"/>
    <col min="3844" max="3844" width="9.5703125" customWidth="1"/>
    <col min="3845" max="3845" width="5" customWidth="1"/>
    <col min="3846" max="3846" width="15" customWidth="1"/>
    <col min="3847" max="3847" width="12" customWidth="1"/>
    <col min="3848" max="3848" width="8" customWidth="1"/>
    <col min="3849" max="3849" width="6.42578125" customWidth="1"/>
    <col min="3850" max="3850" width="8.42578125" customWidth="1"/>
    <col min="3851" max="3851" width="13" customWidth="1"/>
    <col min="3852" max="3852" width="8.7109375" customWidth="1"/>
    <col min="3853" max="3853" width="9.140625" customWidth="1"/>
    <col min="4097" max="4097" width="4.28515625" customWidth="1"/>
    <col min="4098" max="4098" width="12" customWidth="1"/>
    <col min="4099" max="4099" width="49.5703125" customWidth="1"/>
    <col min="4100" max="4100" width="9.5703125" customWidth="1"/>
    <col min="4101" max="4101" width="5" customWidth="1"/>
    <col min="4102" max="4102" width="15" customWidth="1"/>
    <col min="4103" max="4103" width="12" customWidth="1"/>
    <col min="4104" max="4104" width="8" customWidth="1"/>
    <col min="4105" max="4105" width="6.42578125" customWidth="1"/>
    <col min="4106" max="4106" width="8.42578125" customWidth="1"/>
    <col min="4107" max="4107" width="13" customWidth="1"/>
    <col min="4108" max="4108" width="8.7109375" customWidth="1"/>
    <col min="4109" max="4109" width="9.140625" customWidth="1"/>
    <col min="4353" max="4353" width="4.28515625" customWidth="1"/>
    <col min="4354" max="4354" width="12" customWidth="1"/>
    <col min="4355" max="4355" width="49.5703125" customWidth="1"/>
    <col min="4356" max="4356" width="9.5703125" customWidth="1"/>
    <col min="4357" max="4357" width="5" customWidth="1"/>
    <col min="4358" max="4358" width="15" customWidth="1"/>
    <col min="4359" max="4359" width="12" customWidth="1"/>
    <col min="4360" max="4360" width="8" customWidth="1"/>
    <col min="4361" max="4361" width="6.42578125" customWidth="1"/>
    <col min="4362" max="4362" width="8.42578125" customWidth="1"/>
    <col min="4363" max="4363" width="13" customWidth="1"/>
    <col min="4364" max="4364" width="8.7109375" customWidth="1"/>
    <col min="4365" max="4365" width="9.140625" customWidth="1"/>
    <col min="4609" max="4609" width="4.28515625" customWidth="1"/>
    <col min="4610" max="4610" width="12" customWidth="1"/>
    <col min="4611" max="4611" width="49.5703125" customWidth="1"/>
    <col min="4612" max="4612" width="9.5703125" customWidth="1"/>
    <col min="4613" max="4613" width="5" customWidth="1"/>
    <col min="4614" max="4614" width="15" customWidth="1"/>
    <col min="4615" max="4615" width="12" customWidth="1"/>
    <col min="4616" max="4616" width="8" customWidth="1"/>
    <col min="4617" max="4617" width="6.42578125" customWidth="1"/>
    <col min="4618" max="4618" width="8.42578125" customWidth="1"/>
    <col min="4619" max="4619" width="13" customWidth="1"/>
    <col min="4620" max="4620" width="8.7109375" customWidth="1"/>
    <col min="4621" max="4621" width="9.140625" customWidth="1"/>
    <col min="4865" max="4865" width="4.28515625" customWidth="1"/>
    <col min="4866" max="4866" width="12" customWidth="1"/>
    <col min="4867" max="4867" width="49.5703125" customWidth="1"/>
    <col min="4868" max="4868" width="9.5703125" customWidth="1"/>
    <col min="4869" max="4869" width="5" customWidth="1"/>
    <col min="4870" max="4870" width="15" customWidth="1"/>
    <col min="4871" max="4871" width="12" customWidth="1"/>
    <col min="4872" max="4872" width="8" customWidth="1"/>
    <col min="4873" max="4873" width="6.42578125" customWidth="1"/>
    <col min="4874" max="4874" width="8.42578125" customWidth="1"/>
    <col min="4875" max="4875" width="13" customWidth="1"/>
    <col min="4876" max="4876" width="8.7109375" customWidth="1"/>
    <col min="4877" max="4877" width="9.140625" customWidth="1"/>
    <col min="5121" max="5121" width="4.28515625" customWidth="1"/>
    <col min="5122" max="5122" width="12" customWidth="1"/>
    <col min="5123" max="5123" width="49.5703125" customWidth="1"/>
    <col min="5124" max="5124" width="9.5703125" customWidth="1"/>
    <col min="5125" max="5125" width="5" customWidth="1"/>
    <col min="5126" max="5126" width="15" customWidth="1"/>
    <col min="5127" max="5127" width="12" customWidth="1"/>
    <col min="5128" max="5128" width="8" customWidth="1"/>
    <col min="5129" max="5129" width="6.42578125" customWidth="1"/>
    <col min="5130" max="5130" width="8.42578125" customWidth="1"/>
    <col min="5131" max="5131" width="13" customWidth="1"/>
    <col min="5132" max="5132" width="8.7109375" customWidth="1"/>
    <col min="5133" max="5133" width="9.140625" customWidth="1"/>
    <col min="5377" max="5377" width="4.28515625" customWidth="1"/>
    <col min="5378" max="5378" width="12" customWidth="1"/>
    <col min="5379" max="5379" width="49.5703125" customWidth="1"/>
    <col min="5380" max="5380" width="9.5703125" customWidth="1"/>
    <col min="5381" max="5381" width="5" customWidth="1"/>
    <col min="5382" max="5382" width="15" customWidth="1"/>
    <col min="5383" max="5383" width="12" customWidth="1"/>
    <col min="5384" max="5384" width="8" customWidth="1"/>
    <col min="5385" max="5385" width="6.42578125" customWidth="1"/>
    <col min="5386" max="5386" width="8.42578125" customWidth="1"/>
    <col min="5387" max="5387" width="13" customWidth="1"/>
    <col min="5388" max="5388" width="8.7109375" customWidth="1"/>
    <col min="5389" max="5389" width="9.140625" customWidth="1"/>
    <col min="5633" max="5633" width="4.28515625" customWidth="1"/>
    <col min="5634" max="5634" width="12" customWidth="1"/>
    <col min="5635" max="5635" width="49.5703125" customWidth="1"/>
    <col min="5636" max="5636" width="9.5703125" customWidth="1"/>
    <col min="5637" max="5637" width="5" customWidth="1"/>
    <col min="5638" max="5638" width="15" customWidth="1"/>
    <col min="5639" max="5639" width="12" customWidth="1"/>
    <col min="5640" max="5640" width="8" customWidth="1"/>
    <col min="5641" max="5641" width="6.42578125" customWidth="1"/>
    <col min="5642" max="5642" width="8.42578125" customWidth="1"/>
    <col min="5643" max="5643" width="13" customWidth="1"/>
    <col min="5644" max="5644" width="8.7109375" customWidth="1"/>
    <col min="5645" max="5645" width="9.140625" customWidth="1"/>
    <col min="5889" max="5889" width="4.28515625" customWidth="1"/>
    <col min="5890" max="5890" width="12" customWidth="1"/>
    <col min="5891" max="5891" width="49.5703125" customWidth="1"/>
    <col min="5892" max="5892" width="9.5703125" customWidth="1"/>
    <col min="5893" max="5893" width="5" customWidth="1"/>
    <col min="5894" max="5894" width="15" customWidth="1"/>
    <col min="5895" max="5895" width="12" customWidth="1"/>
    <col min="5896" max="5896" width="8" customWidth="1"/>
    <col min="5897" max="5897" width="6.42578125" customWidth="1"/>
    <col min="5898" max="5898" width="8.42578125" customWidth="1"/>
    <col min="5899" max="5899" width="13" customWidth="1"/>
    <col min="5900" max="5900" width="8.7109375" customWidth="1"/>
    <col min="5901" max="5901" width="9.140625" customWidth="1"/>
    <col min="6145" max="6145" width="4.28515625" customWidth="1"/>
    <col min="6146" max="6146" width="12" customWidth="1"/>
    <col min="6147" max="6147" width="49.5703125" customWidth="1"/>
    <col min="6148" max="6148" width="9.5703125" customWidth="1"/>
    <col min="6149" max="6149" width="5" customWidth="1"/>
    <col min="6150" max="6150" width="15" customWidth="1"/>
    <col min="6151" max="6151" width="12" customWidth="1"/>
    <col min="6152" max="6152" width="8" customWidth="1"/>
    <col min="6153" max="6153" width="6.42578125" customWidth="1"/>
    <col min="6154" max="6154" width="8.42578125" customWidth="1"/>
    <col min="6155" max="6155" width="13" customWidth="1"/>
    <col min="6156" max="6156" width="8.7109375" customWidth="1"/>
    <col min="6157" max="6157" width="9.140625" customWidth="1"/>
    <col min="6401" max="6401" width="4.28515625" customWidth="1"/>
    <col min="6402" max="6402" width="12" customWidth="1"/>
    <col min="6403" max="6403" width="49.5703125" customWidth="1"/>
    <col min="6404" max="6404" width="9.5703125" customWidth="1"/>
    <col min="6405" max="6405" width="5" customWidth="1"/>
    <col min="6406" max="6406" width="15" customWidth="1"/>
    <col min="6407" max="6407" width="12" customWidth="1"/>
    <col min="6408" max="6408" width="8" customWidth="1"/>
    <col min="6409" max="6409" width="6.42578125" customWidth="1"/>
    <col min="6410" max="6410" width="8.42578125" customWidth="1"/>
    <col min="6411" max="6411" width="13" customWidth="1"/>
    <col min="6412" max="6412" width="8.7109375" customWidth="1"/>
    <col min="6413" max="6413" width="9.140625" customWidth="1"/>
    <col min="6657" max="6657" width="4.28515625" customWidth="1"/>
    <col min="6658" max="6658" width="12" customWidth="1"/>
    <col min="6659" max="6659" width="49.5703125" customWidth="1"/>
    <col min="6660" max="6660" width="9.5703125" customWidth="1"/>
    <col min="6661" max="6661" width="5" customWidth="1"/>
    <col min="6662" max="6662" width="15" customWidth="1"/>
    <col min="6663" max="6663" width="12" customWidth="1"/>
    <col min="6664" max="6664" width="8" customWidth="1"/>
    <col min="6665" max="6665" width="6.42578125" customWidth="1"/>
    <col min="6666" max="6666" width="8.42578125" customWidth="1"/>
    <col min="6667" max="6667" width="13" customWidth="1"/>
    <col min="6668" max="6668" width="8.7109375" customWidth="1"/>
    <col min="6669" max="6669" width="9.140625" customWidth="1"/>
    <col min="6913" max="6913" width="4.28515625" customWidth="1"/>
    <col min="6914" max="6914" width="12" customWidth="1"/>
    <col min="6915" max="6915" width="49.5703125" customWidth="1"/>
    <col min="6916" max="6916" width="9.5703125" customWidth="1"/>
    <col min="6917" max="6917" width="5" customWidth="1"/>
    <col min="6918" max="6918" width="15" customWidth="1"/>
    <col min="6919" max="6919" width="12" customWidth="1"/>
    <col min="6920" max="6920" width="8" customWidth="1"/>
    <col min="6921" max="6921" width="6.42578125" customWidth="1"/>
    <col min="6922" max="6922" width="8.42578125" customWidth="1"/>
    <col min="6923" max="6923" width="13" customWidth="1"/>
    <col min="6924" max="6924" width="8.7109375" customWidth="1"/>
    <col min="6925" max="6925" width="9.140625" customWidth="1"/>
    <col min="7169" max="7169" width="4.28515625" customWidth="1"/>
    <col min="7170" max="7170" width="12" customWidth="1"/>
    <col min="7171" max="7171" width="49.5703125" customWidth="1"/>
    <col min="7172" max="7172" width="9.5703125" customWidth="1"/>
    <col min="7173" max="7173" width="5" customWidth="1"/>
    <col min="7174" max="7174" width="15" customWidth="1"/>
    <col min="7175" max="7175" width="12" customWidth="1"/>
    <col min="7176" max="7176" width="8" customWidth="1"/>
    <col min="7177" max="7177" width="6.42578125" customWidth="1"/>
    <col min="7178" max="7178" width="8.42578125" customWidth="1"/>
    <col min="7179" max="7179" width="13" customWidth="1"/>
    <col min="7180" max="7180" width="8.7109375" customWidth="1"/>
    <col min="7181" max="7181" width="9.140625" customWidth="1"/>
    <col min="7425" max="7425" width="4.28515625" customWidth="1"/>
    <col min="7426" max="7426" width="12" customWidth="1"/>
    <col min="7427" max="7427" width="49.5703125" customWidth="1"/>
    <col min="7428" max="7428" width="9.5703125" customWidth="1"/>
    <col min="7429" max="7429" width="5" customWidth="1"/>
    <col min="7430" max="7430" width="15" customWidth="1"/>
    <col min="7431" max="7431" width="12" customWidth="1"/>
    <col min="7432" max="7432" width="8" customWidth="1"/>
    <col min="7433" max="7433" width="6.42578125" customWidth="1"/>
    <col min="7434" max="7434" width="8.42578125" customWidth="1"/>
    <col min="7435" max="7435" width="13" customWidth="1"/>
    <col min="7436" max="7436" width="8.7109375" customWidth="1"/>
    <col min="7437" max="7437" width="9.140625" customWidth="1"/>
    <col min="7681" max="7681" width="4.28515625" customWidth="1"/>
    <col min="7682" max="7682" width="12" customWidth="1"/>
    <col min="7683" max="7683" width="49.5703125" customWidth="1"/>
    <col min="7684" max="7684" width="9.5703125" customWidth="1"/>
    <col min="7685" max="7685" width="5" customWidth="1"/>
    <col min="7686" max="7686" width="15" customWidth="1"/>
    <col min="7687" max="7687" width="12" customWidth="1"/>
    <col min="7688" max="7688" width="8" customWidth="1"/>
    <col min="7689" max="7689" width="6.42578125" customWidth="1"/>
    <col min="7690" max="7690" width="8.42578125" customWidth="1"/>
    <col min="7691" max="7691" width="13" customWidth="1"/>
    <col min="7692" max="7692" width="8.7109375" customWidth="1"/>
    <col min="7693" max="7693" width="9.140625" customWidth="1"/>
    <col min="7937" max="7937" width="4.28515625" customWidth="1"/>
    <col min="7938" max="7938" width="12" customWidth="1"/>
    <col min="7939" max="7939" width="49.5703125" customWidth="1"/>
    <col min="7940" max="7940" width="9.5703125" customWidth="1"/>
    <col min="7941" max="7941" width="5" customWidth="1"/>
    <col min="7942" max="7942" width="15" customWidth="1"/>
    <col min="7943" max="7943" width="12" customWidth="1"/>
    <col min="7944" max="7944" width="8" customWidth="1"/>
    <col min="7945" max="7945" width="6.42578125" customWidth="1"/>
    <col min="7946" max="7946" width="8.42578125" customWidth="1"/>
    <col min="7947" max="7947" width="13" customWidth="1"/>
    <col min="7948" max="7948" width="8.7109375" customWidth="1"/>
    <col min="7949" max="7949" width="9.140625" customWidth="1"/>
    <col min="8193" max="8193" width="4.28515625" customWidth="1"/>
    <col min="8194" max="8194" width="12" customWidth="1"/>
    <col min="8195" max="8195" width="49.5703125" customWidth="1"/>
    <col min="8196" max="8196" width="9.5703125" customWidth="1"/>
    <col min="8197" max="8197" width="5" customWidth="1"/>
    <col min="8198" max="8198" width="15" customWidth="1"/>
    <col min="8199" max="8199" width="12" customWidth="1"/>
    <col min="8200" max="8200" width="8" customWidth="1"/>
    <col min="8201" max="8201" width="6.42578125" customWidth="1"/>
    <col min="8202" max="8202" width="8.42578125" customWidth="1"/>
    <col min="8203" max="8203" width="13" customWidth="1"/>
    <col min="8204" max="8204" width="8.7109375" customWidth="1"/>
    <col min="8205" max="8205" width="9.140625" customWidth="1"/>
    <col min="8449" max="8449" width="4.28515625" customWidth="1"/>
    <col min="8450" max="8450" width="12" customWidth="1"/>
    <col min="8451" max="8451" width="49.5703125" customWidth="1"/>
    <col min="8452" max="8452" width="9.5703125" customWidth="1"/>
    <col min="8453" max="8453" width="5" customWidth="1"/>
    <col min="8454" max="8454" width="15" customWidth="1"/>
    <col min="8455" max="8455" width="12" customWidth="1"/>
    <col min="8456" max="8456" width="8" customWidth="1"/>
    <col min="8457" max="8457" width="6.42578125" customWidth="1"/>
    <col min="8458" max="8458" width="8.42578125" customWidth="1"/>
    <col min="8459" max="8459" width="13" customWidth="1"/>
    <col min="8460" max="8460" width="8.7109375" customWidth="1"/>
    <col min="8461" max="8461" width="9.140625" customWidth="1"/>
    <col min="8705" max="8705" width="4.28515625" customWidth="1"/>
    <col min="8706" max="8706" width="12" customWidth="1"/>
    <col min="8707" max="8707" width="49.5703125" customWidth="1"/>
    <col min="8708" max="8708" width="9.5703125" customWidth="1"/>
    <col min="8709" max="8709" width="5" customWidth="1"/>
    <col min="8710" max="8710" width="15" customWidth="1"/>
    <col min="8711" max="8711" width="12" customWidth="1"/>
    <col min="8712" max="8712" width="8" customWidth="1"/>
    <col min="8713" max="8713" width="6.42578125" customWidth="1"/>
    <col min="8714" max="8714" width="8.42578125" customWidth="1"/>
    <col min="8715" max="8715" width="13" customWidth="1"/>
    <col min="8716" max="8716" width="8.7109375" customWidth="1"/>
    <col min="8717" max="8717" width="9.140625" customWidth="1"/>
    <col min="8961" max="8961" width="4.28515625" customWidth="1"/>
    <col min="8962" max="8962" width="12" customWidth="1"/>
    <col min="8963" max="8963" width="49.5703125" customWidth="1"/>
    <col min="8964" max="8964" width="9.5703125" customWidth="1"/>
    <col min="8965" max="8965" width="5" customWidth="1"/>
    <col min="8966" max="8966" width="15" customWidth="1"/>
    <col min="8967" max="8967" width="12" customWidth="1"/>
    <col min="8968" max="8968" width="8" customWidth="1"/>
    <col min="8969" max="8969" width="6.42578125" customWidth="1"/>
    <col min="8970" max="8970" width="8.42578125" customWidth="1"/>
    <col min="8971" max="8971" width="13" customWidth="1"/>
    <col min="8972" max="8972" width="8.7109375" customWidth="1"/>
    <col min="8973" max="8973" width="9.140625" customWidth="1"/>
    <col min="9217" max="9217" width="4.28515625" customWidth="1"/>
    <col min="9218" max="9218" width="12" customWidth="1"/>
    <col min="9219" max="9219" width="49.5703125" customWidth="1"/>
    <col min="9220" max="9220" width="9.5703125" customWidth="1"/>
    <col min="9221" max="9221" width="5" customWidth="1"/>
    <col min="9222" max="9222" width="15" customWidth="1"/>
    <col min="9223" max="9223" width="12" customWidth="1"/>
    <col min="9224" max="9224" width="8" customWidth="1"/>
    <col min="9225" max="9225" width="6.42578125" customWidth="1"/>
    <col min="9226" max="9226" width="8.42578125" customWidth="1"/>
    <col min="9227" max="9227" width="13" customWidth="1"/>
    <col min="9228" max="9228" width="8.7109375" customWidth="1"/>
    <col min="9229" max="9229" width="9.140625" customWidth="1"/>
    <col min="9473" max="9473" width="4.28515625" customWidth="1"/>
    <col min="9474" max="9474" width="12" customWidth="1"/>
    <col min="9475" max="9475" width="49.5703125" customWidth="1"/>
    <col min="9476" max="9476" width="9.5703125" customWidth="1"/>
    <col min="9477" max="9477" width="5" customWidth="1"/>
    <col min="9478" max="9478" width="15" customWidth="1"/>
    <col min="9479" max="9479" width="12" customWidth="1"/>
    <col min="9480" max="9480" width="8" customWidth="1"/>
    <col min="9481" max="9481" width="6.42578125" customWidth="1"/>
    <col min="9482" max="9482" width="8.42578125" customWidth="1"/>
    <col min="9483" max="9483" width="13" customWidth="1"/>
    <col min="9484" max="9484" width="8.7109375" customWidth="1"/>
    <col min="9485" max="9485" width="9.140625" customWidth="1"/>
    <col min="9729" max="9729" width="4.28515625" customWidth="1"/>
    <col min="9730" max="9730" width="12" customWidth="1"/>
    <col min="9731" max="9731" width="49.5703125" customWidth="1"/>
    <col min="9732" max="9732" width="9.5703125" customWidth="1"/>
    <col min="9733" max="9733" width="5" customWidth="1"/>
    <col min="9734" max="9734" width="15" customWidth="1"/>
    <col min="9735" max="9735" width="12" customWidth="1"/>
    <col min="9736" max="9736" width="8" customWidth="1"/>
    <col min="9737" max="9737" width="6.42578125" customWidth="1"/>
    <col min="9738" max="9738" width="8.42578125" customWidth="1"/>
    <col min="9739" max="9739" width="13" customWidth="1"/>
    <col min="9740" max="9740" width="8.7109375" customWidth="1"/>
    <col min="9741" max="9741" width="9.140625" customWidth="1"/>
    <col min="9985" max="9985" width="4.28515625" customWidth="1"/>
    <col min="9986" max="9986" width="12" customWidth="1"/>
    <col min="9987" max="9987" width="49.5703125" customWidth="1"/>
    <col min="9988" max="9988" width="9.5703125" customWidth="1"/>
    <col min="9989" max="9989" width="5" customWidth="1"/>
    <col min="9990" max="9990" width="15" customWidth="1"/>
    <col min="9991" max="9991" width="12" customWidth="1"/>
    <col min="9992" max="9992" width="8" customWidth="1"/>
    <col min="9993" max="9993" width="6.42578125" customWidth="1"/>
    <col min="9994" max="9994" width="8.42578125" customWidth="1"/>
    <col min="9995" max="9995" width="13" customWidth="1"/>
    <col min="9996" max="9996" width="8.7109375" customWidth="1"/>
    <col min="9997" max="9997" width="9.140625" customWidth="1"/>
    <col min="10241" max="10241" width="4.28515625" customWidth="1"/>
    <col min="10242" max="10242" width="12" customWidth="1"/>
    <col min="10243" max="10243" width="49.5703125" customWidth="1"/>
    <col min="10244" max="10244" width="9.5703125" customWidth="1"/>
    <col min="10245" max="10245" width="5" customWidth="1"/>
    <col min="10246" max="10246" width="15" customWidth="1"/>
    <col min="10247" max="10247" width="12" customWidth="1"/>
    <col min="10248" max="10248" width="8" customWidth="1"/>
    <col min="10249" max="10249" width="6.42578125" customWidth="1"/>
    <col min="10250" max="10250" width="8.42578125" customWidth="1"/>
    <col min="10251" max="10251" width="13" customWidth="1"/>
    <col min="10252" max="10252" width="8.7109375" customWidth="1"/>
    <col min="10253" max="10253" width="9.140625" customWidth="1"/>
    <col min="10497" max="10497" width="4.28515625" customWidth="1"/>
    <col min="10498" max="10498" width="12" customWidth="1"/>
    <col min="10499" max="10499" width="49.5703125" customWidth="1"/>
    <col min="10500" max="10500" width="9.5703125" customWidth="1"/>
    <col min="10501" max="10501" width="5" customWidth="1"/>
    <col min="10502" max="10502" width="15" customWidth="1"/>
    <col min="10503" max="10503" width="12" customWidth="1"/>
    <col min="10504" max="10504" width="8" customWidth="1"/>
    <col min="10505" max="10505" width="6.42578125" customWidth="1"/>
    <col min="10506" max="10506" width="8.42578125" customWidth="1"/>
    <col min="10507" max="10507" width="13" customWidth="1"/>
    <col min="10508" max="10508" width="8.7109375" customWidth="1"/>
    <col min="10509" max="10509" width="9.140625" customWidth="1"/>
    <col min="10753" max="10753" width="4.28515625" customWidth="1"/>
    <col min="10754" max="10754" width="12" customWidth="1"/>
    <col min="10755" max="10755" width="49.5703125" customWidth="1"/>
    <col min="10756" max="10756" width="9.5703125" customWidth="1"/>
    <col min="10757" max="10757" width="5" customWidth="1"/>
    <col min="10758" max="10758" width="15" customWidth="1"/>
    <col min="10759" max="10759" width="12" customWidth="1"/>
    <col min="10760" max="10760" width="8" customWidth="1"/>
    <col min="10761" max="10761" width="6.42578125" customWidth="1"/>
    <col min="10762" max="10762" width="8.42578125" customWidth="1"/>
    <col min="10763" max="10763" width="13" customWidth="1"/>
    <col min="10764" max="10764" width="8.7109375" customWidth="1"/>
    <col min="10765" max="10765" width="9.140625" customWidth="1"/>
    <col min="11009" max="11009" width="4.28515625" customWidth="1"/>
    <col min="11010" max="11010" width="12" customWidth="1"/>
    <col min="11011" max="11011" width="49.5703125" customWidth="1"/>
    <col min="11012" max="11012" width="9.5703125" customWidth="1"/>
    <col min="11013" max="11013" width="5" customWidth="1"/>
    <col min="11014" max="11014" width="15" customWidth="1"/>
    <col min="11015" max="11015" width="12" customWidth="1"/>
    <col min="11016" max="11016" width="8" customWidth="1"/>
    <col min="11017" max="11017" width="6.42578125" customWidth="1"/>
    <col min="11018" max="11018" width="8.42578125" customWidth="1"/>
    <col min="11019" max="11019" width="13" customWidth="1"/>
    <col min="11020" max="11020" width="8.7109375" customWidth="1"/>
    <col min="11021" max="11021" width="9.140625" customWidth="1"/>
    <col min="11265" max="11265" width="4.28515625" customWidth="1"/>
    <col min="11266" max="11266" width="12" customWidth="1"/>
    <col min="11267" max="11267" width="49.5703125" customWidth="1"/>
    <col min="11268" max="11268" width="9.5703125" customWidth="1"/>
    <col min="11269" max="11269" width="5" customWidth="1"/>
    <col min="11270" max="11270" width="15" customWidth="1"/>
    <col min="11271" max="11271" width="12" customWidth="1"/>
    <col min="11272" max="11272" width="8" customWidth="1"/>
    <col min="11273" max="11273" width="6.42578125" customWidth="1"/>
    <col min="11274" max="11274" width="8.42578125" customWidth="1"/>
    <col min="11275" max="11275" width="13" customWidth="1"/>
    <col min="11276" max="11276" width="8.7109375" customWidth="1"/>
    <col min="11277" max="11277" width="9.140625" customWidth="1"/>
    <col min="11521" max="11521" width="4.28515625" customWidth="1"/>
    <col min="11522" max="11522" width="12" customWidth="1"/>
    <col min="11523" max="11523" width="49.5703125" customWidth="1"/>
    <col min="11524" max="11524" width="9.5703125" customWidth="1"/>
    <col min="11525" max="11525" width="5" customWidth="1"/>
    <col min="11526" max="11526" width="15" customWidth="1"/>
    <col min="11527" max="11527" width="12" customWidth="1"/>
    <col min="11528" max="11528" width="8" customWidth="1"/>
    <col min="11529" max="11529" width="6.42578125" customWidth="1"/>
    <col min="11530" max="11530" width="8.42578125" customWidth="1"/>
    <col min="11531" max="11531" width="13" customWidth="1"/>
    <col min="11532" max="11532" width="8.7109375" customWidth="1"/>
    <col min="11533" max="11533" width="9.140625" customWidth="1"/>
    <col min="11777" max="11777" width="4.28515625" customWidth="1"/>
    <col min="11778" max="11778" width="12" customWidth="1"/>
    <col min="11779" max="11779" width="49.5703125" customWidth="1"/>
    <col min="11780" max="11780" width="9.5703125" customWidth="1"/>
    <col min="11781" max="11781" width="5" customWidth="1"/>
    <col min="11782" max="11782" width="15" customWidth="1"/>
    <col min="11783" max="11783" width="12" customWidth="1"/>
    <col min="11784" max="11784" width="8" customWidth="1"/>
    <col min="11785" max="11785" width="6.42578125" customWidth="1"/>
    <col min="11786" max="11786" width="8.42578125" customWidth="1"/>
    <col min="11787" max="11787" width="13" customWidth="1"/>
    <col min="11788" max="11788" width="8.7109375" customWidth="1"/>
    <col min="11789" max="11789" width="9.140625" customWidth="1"/>
    <col min="12033" max="12033" width="4.28515625" customWidth="1"/>
    <col min="12034" max="12034" width="12" customWidth="1"/>
    <col min="12035" max="12035" width="49.5703125" customWidth="1"/>
    <col min="12036" max="12036" width="9.5703125" customWidth="1"/>
    <col min="12037" max="12037" width="5" customWidth="1"/>
    <col min="12038" max="12038" width="15" customWidth="1"/>
    <col min="12039" max="12039" width="12" customWidth="1"/>
    <col min="12040" max="12040" width="8" customWidth="1"/>
    <col min="12041" max="12041" width="6.42578125" customWidth="1"/>
    <col min="12042" max="12042" width="8.42578125" customWidth="1"/>
    <col min="12043" max="12043" width="13" customWidth="1"/>
    <col min="12044" max="12044" width="8.7109375" customWidth="1"/>
    <col min="12045" max="12045" width="9.140625" customWidth="1"/>
    <col min="12289" max="12289" width="4.28515625" customWidth="1"/>
    <col min="12290" max="12290" width="12" customWidth="1"/>
    <col min="12291" max="12291" width="49.5703125" customWidth="1"/>
    <col min="12292" max="12292" width="9.5703125" customWidth="1"/>
    <col min="12293" max="12293" width="5" customWidth="1"/>
    <col min="12294" max="12294" width="15" customWidth="1"/>
    <col min="12295" max="12295" width="12" customWidth="1"/>
    <col min="12296" max="12296" width="8" customWidth="1"/>
    <col min="12297" max="12297" width="6.42578125" customWidth="1"/>
    <col min="12298" max="12298" width="8.42578125" customWidth="1"/>
    <col min="12299" max="12299" width="13" customWidth="1"/>
    <col min="12300" max="12300" width="8.7109375" customWidth="1"/>
    <col min="12301" max="12301" width="9.140625" customWidth="1"/>
    <col min="12545" max="12545" width="4.28515625" customWidth="1"/>
    <col min="12546" max="12546" width="12" customWidth="1"/>
    <col min="12547" max="12547" width="49.5703125" customWidth="1"/>
    <col min="12548" max="12548" width="9.5703125" customWidth="1"/>
    <col min="12549" max="12549" width="5" customWidth="1"/>
    <col min="12550" max="12550" width="15" customWidth="1"/>
    <col min="12551" max="12551" width="12" customWidth="1"/>
    <col min="12552" max="12552" width="8" customWidth="1"/>
    <col min="12553" max="12553" width="6.42578125" customWidth="1"/>
    <col min="12554" max="12554" width="8.42578125" customWidth="1"/>
    <col min="12555" max="12555" width="13" customWidth="1"/>
    <col min="12556" max="12556" width="8.7109375" customWidth="1"/>
    <col min="12557" max="12557" width="9.140625" customWidth="1"/>
    <col min="12801" max="12801" width="4.28515625" customWidth="1"/>
    <col min="12802" max="12802" width="12" customWidth="1"/>
    <col min="12803" max="12803" width="49.5703125" customWidth="1"/>
    <col min="12804" max="12804" width="9.5703125" customWidth="1"/>
    <col min="12805" max="12805" width="5" customWidth="1"/>
    <col min="12806" max="12806" width="15" customWidth="1"/>
    <col min="12807" max="12807" width="12" customWidth="1"/>
    <col min="12808" max="12808" width="8" customWidth="1"/>
    <col min="12809" max="12809" width="6.42578125" customWidth="1"/>
    <col min="12810" max="12810" width="8.42578125" customWidth="1"/>
    <col min="12811" max="12811" width="13" customWidth="1"/>
    <col min="12812" max="12812" width="8.7109375" customWidth="1"/>
    <col min="12813" max="12813" width="9.140625" customWidth="1"/>
    <col min="13057" max="13057" width="4.28515625" customWidth="1"/>
    <col min="13058" max="13058" width="12" customWidth="1"/>
    <col min="13059" max="13059" width="49.5703125" customWidth="1"/>
    <col min="13060" max="13060" width="9.5703125" customWidth="1"/>
    <col min="13061" max="13061" width="5" customWidth="1"/>
    <col min="13062" max="13062" width="15" customWidth="1"/>
    <col min="13063" max="13063" width="12" customWidth="1"/>
    <col min="13064" max="13064" width="8" customWidth="1"/>
    <col min="13065" max="13065" width="6.42578125" customWidth="1"/>
    <col min="13066" max="13066" width="8.42578125" customWidth="1"/>
    <col min="13067" max="13067" width="13" customWidth="1"/>
    <col min="13068" max="13068" width="8.7109375" customWidth="1"/>
    <col min="13069" max="13069" width="9.140625" customWidth="1"/>
    <col min="13313" max="13313" width="4.28515625" customWidth="1"/>
    <col min="13314" max="13314" width="12" customWidth="1"/>
    <col min="13315" max="13315" width="49.5703125" customWidth="1"/>
    <col min="13316" max="13316" width="9.5703125" customWidth="1"/>
    <col min="13317" max="13317" width="5" customWidth="1"/>
    <col min="13318" max="13318" width="15" customWidth="1"/>
    <col min="13319" max="13319" width="12" customWidth="1"/>
    <col min="13320" max="13320" width="8" customWidth="1"/>
    <col min="13321" max="13321" width="6.42578125" customWidth="1"/>
    <col min="13322" max="13322" width="8.42578125" customWidth="1"/>
    <col min="13323" max="13323" width="13" customWidth="1"/>
    <col min="13324" max="13324" width="8.7109375" customWidth="1"/>
    <col min="13325" max="13325" width="9.140625" customWidth="1"/>
    <col min="13569" max="13569" width="4.28515625" customWidth="1"/>
    <col min="13570" max="13570" width="12" customWidth="1"/>
    <col min="13571" max="13571" width="49.5703125" customWidth="1"/>
    <col min="13572" max="13572" width="9.5703125" customWidth="1"/>
    <col min="13573" max="13573" width="5" customWidth="1"/>
    <col min="13574" max="13574" width="15" customWidth="1"/>
    <col min="13575" max="13575" width="12" customWidth="1"/>
    <col min="13576" max="13576" width="8" customWidth="1"/>
    <col min="13577" max="13577" width="6.42578125" customWidth="1"/>
    <col min="13578" max="13578" width="8.42578125" customWidth="1"/>
    <col min="13579" max="13579" width="13" customWidth="1"/>
    <col min="13580" max="13580" width="8.7109375" customWidth="1"/>
    <col min="13581" max="13581" width="9.140625" customWidth="1"/>
    <col min="13825" max="13825" width="4.28515625" customWidth="1"/>
    <col min="13826" max="13826" width="12" customWidth="1"/>
    <col min="13827" max="13827" width="49.5703125" customWidth="1"/>
    <col min="13828" max="13828" width="9.5703125" customWidth="1"/>
    <col min="13829" max="13829" width="5" customWidth="1"/>
    <col min="13830" max="13830" width="15" customWidth="1"/>
    <col min="13831" max="13831" width="12" customWidth="1"/>
    <col min="13832" max="13832" width="8" customWidth="1"/>
    <col min="13833" max="13833" width="6.42578125" customWidth="1"/>
    <col min="13834" max="13834" width="8.42578125" customWidth="1"/>
    <col min="13835" max="13835" width="13" customWidth="1"/>
    <col min="13836" max="13836" width="8.7109375" customWidth="1"/>
    <col min="13837" max="13837" width="9.140625" customWidth="1"/>
    <col min="14081" max="14081" width="4.28515625" customWidth="1"/>
    <col min="14082" max="14082" width="12" customWidth="1"/>
    <col min="14083" max="14083" width="49.5703125" customWidth="1"/>
    <col min="14084" max="14084" width="9.5703125" customWidth="1"/>
    <col min="14085" max="14085" width="5" customWidth="1"/>
    <col min="14086" max="14086" width="15" customWidth="1"/>
    <col min="14087" max="14087" width="12" customWidth="1"/>
    <col min="14088" max="14088" width="8" customWidth="1"/>
    <col min="14089" max="14089" width="6.42578125" customWidth="1"/>
    <col min="14090" max="14090" width="8.42578125" customWidth="1"/>
    <col min="14091" max="14091" width="13" customWidth="1"/>
    <col min="14092" max="14092" width="8.7109375" customWidth="1"/>
    <col min="14093" max="14093" width="9.140625" customWidth="1"/>
    <col min="14337" max="14337" width="4.28515625" customWidth="1"/>
    <col min="14338" max="14338" width="12" customWidth="1"/>
    <col min="14339" max="14339" width="49.5703125" customWidth="1"/>
    <col min="14340" max="14340" width="9.5703125" customWidth="1"/>
    <col min="14341" max="14341" width="5" customWidth="1"/>
    <col min="14342" max="14342" width="15" customWidth="1"/>
    <col min="14343" max="14343" width="12" customWidth="1"/>
    <col min="14344" max="14344" width="8" customWidth="1"/>
    <col min="14345" max="14345" width="6.42578125" customWidth="1"/>
    <col min="14346" max="14346" width="8.42578125" customWidth="1"/>
    <col min="14347" max="14347" width="13" customWidth="1"/>
    <col min="14348" max="14348" width="8.7109375" customWidth="1"/>
    <col min="14349" max="14349" width="9.140625" customWidth="1"/>
    <col min="14593" max="14593" width="4.28515625" customWidth="1"/>
    <col min="14594" max="14594" width="12" customWidth="1"/>
    <col min="14595" max="14595" width="49.5703125" customWidth="1"/>
    <col min="14596" max="14596" width="9.5703125" customWidth="1"/>
    <col min="14597" max="14597" width="5" customWidth="1"/>
    <col min="14598" max="14598" width="15" customWidth="1"/>
    <col min="14599" max="14599" width="12" customWidth="1"/>
    <col min="14600" max="14600" width="8" customWidth="1"/>
    <col min="14601" max="14601" width="6.42578125" customWidth="1"/>
    <col min="14602" max="14602" width="8.42578125" customWidth="1"/>
    <col min="14603" max="14603" width="13" customWidth="1"/>
    <col min="14604" max="14604" width="8.7109375" customWidth="1"/>
    <col min="14605" max="14605" width="9.140625" customWidth="1"/>
    <col min="14849" max="14849" width="4.28515625" customWidth="1"/>
    <col min="14850" max="14850" width="12" customWidth="1"/>
    <col min="14851" max="14851" width="49.5703125" customWidth="1"/>
    <col min="14852" max="14852" width="9.5703125" customWidth="1"/>
    <col min="14853" max="14853" width="5" customWidth="1"/>
    <col min="14854" max="14854" width="15" customWidth="1"/>
    <col min="14855" max="14855" width="12" customWidth="1"/>
    <col min="14856" max="14856" width="8" customWidth="1"/>
    <col min="14857" max="14857" width="6.42578125" customWidth="1"/>
    <col min="14858" max="14858" width="8.42578125" customWidth="1"/>
    <col min="14859" max="14859" width="13" customWidth="1"/>
    <col min="14860" max="14860" width="8.7109375" customWidth="1"/>
    <col min="14861" max="14861" width="9.140625" customWidth="1"/>
    <col min="15105" max="15105" width="4.28515625" customWidth="1"/>
    <col min="15106" max="15106" width="12" customWidth="1"/>
    <col min="15107" max="15107" width="49.5703125" customWidth="1"/>
    <col min="15108" max="15108" width="9.5703125" customWidth="1"/>
    <col min="15109" max="15109" width="5" customWidth="1"/>
    <col min="15110" max="15110" width="15" customWidth="1"/>
    <col min="15111" max="15111" width="12" customWidth="1"/>
    <col min="15112" max="15112" width="8" customWidth="1"/>
    <col min="15113" max="15113" width="6.42578125" customWidth="1"/>
    <col min="15114" max="15114" width="8.42578125" customWidth="1"/>
    <col min="15115" max="15115" width="13" customWidth="1"/>
    <col min="15116" max="15116" width="8.7109375" customWidth="1"/>
    <col min="15117" max="15117" width="9.140625" customWidth="1"/>
    <col min="15361" max="15361" width="4.28515625" customWidth="1"/>
    <col min="15362" max="15362" width="12" customWidth="1"/>
    <col min="15363" max="15363" width="49.5703125" customWidth="1"/>
    <col min="15364" max="15364" width="9.5703125" customWidth="1"/>
    <col min="15365" max="15365" width="5" customWidth="1"/>
    <col min="15366" max="15366" width="15" customWidth="1"/>
    <col min="15367" max="15367" width="12" customWidth="1"/>
    <col min="15368" max="15368" width="8" customWidth="1"/>
    <col min="15369" max="15369" width="6.42578125" customWidth="1"/>
    <col min="15370" max="15370" width="8.42578125" customWidth="1"/>
    <col min="15371" max="15371" width="13" customWidth="1"/>
    <col min="15372" max="15372" width="8.7109375" customWidth="1"/>
    <col min="15373" max="15373" width="9.140625" customWidth="1"/>
    <col min="15617" max="15617" width="4.28515625" customWidth="1"/>
    <col min="15618" max="15618" width="12" customWidth="1"/>
    <col min="15619" max="15619" width="49.5703125" customWidth="1"/>
    <col min="15620" max="15620" width="9.5703125" customWidth="1"/>
    <col min="15621" max="15621" width="5" customWidth="1"/>
    <col min="15622" max="15622" width="15" customWidth="1"/>
    <col min="15623" max="15623" width="12" customWidth="1"/>
    <col min="15624" max="15624" width="8" customWidth="1"/>
    <col min="15625" max="15625" width="6.42578125" customWidth="1"/>
    <col min="15626" max="15626" width="8.42578125" customWidth="1"/>
    <col min="15627" max="15627" width="13" customWidth="1"/>
    <col min="15628" max="15628" width="8.7109375" customWidth="1"/>
    <col min="15629" max="15629" width="9.140625" customWidth="1"/>
    <col min="15873" max="15873" width="4.28515625" customWidth="1"/>
    <col min="15874" max="15874" width="12" customWidth="1"/>
    <col min="15875" max="15875" width="49.5703125" customWidth="1"/>
    <col min="15876" max="15876" width="9.5703125" customWidth="1"/>
    <col min="15877" max="15877" width="5" customWidth="1"/>
    <col min="15878" max="15878" width="15" customWidth="1"/>
    <col min="15879" max="15879" width="12" customWidth="1"/>
    <col min="15880" max="15880" width="8" customWidth="1"/>
    <col min="15881" max="15881" width="6.42578125" customWidth="1"/>
    <col min="15882" max="15882" width="8.42578125" customWidth="1"/>
    <col min="15883" max="15883" width="13" customWidth="1"/>
    <col min="15884" max="15884" width="8.7109375" customWidth="1"/>
    <col min="15885" max="15885" width="9.140625" customWidth="1"/>
    <col min="16129" max="16129" width="4.28515625" customWidth="1"/>
    <col min="16130" max="16130" width="12" customWidth="1"/>
    <col min="16131" max="16131" width="49.5703125" customWidth="1"/>
    <col min="16132" max="16132" width="9.5703125" customWidth="1"/>
    <col min="16133" max="16133" width="5" customWidth="1"/>
    <col min="16134" max="16134" width="15" customWidth="1"/>
    <col min="16135" max="16135" width="12" customWidth="1"/>
    <col min="16136" max="16136" width="8" customWidth="1"/>
    <col min="16137" max="16137" width="6.42578125" customWidth="1"/>
    <col min="16138" max="16138" width="8.42578125" customWidth="1"/>
    <col min="16139" max="16139" width="13" customWidth="1"/>
    <col min="16140" max="16140" width="8.7109375" customWidth="1"/>
    <col min="16141" max="16141" width="9.140625" customWidth="1"/>
  </cols>
  <sheetData>
    <row r="1" spans="1:12" ht="16.5" customHeight="1" x14ac:dyDescent="0.25">
      <c r="A1" s="551"/>
      <c r="B1" s="2"/>
      <c r="C1" s="552"/>
      <c r="D1" s="553"/>
      <c r="E1" s="553"/>
      <c r="J1" s="554" t="s">
        <v>0</v>
      </c>
      <c r="K1" s="554"/>
      <c r="L1" s="555"/>
    </row>
    <row r="2" spans="1:12" ht="16.5" customHeight="1" x14ac:dyDescent="0.25">
      <c r="A2" s="556" t="s">
        <v>1</v>
      </c>
      <c r="B2" s="556"/>
      <c r="C2" s="556"/>
      <c r="D2" s="556"/>
      <c r="E2" s="556"/>
      <c r="F2" s="556"/>
      <c r="G2" s="556"/>
      <c r="H2" s="556"/>
      <c r="I2" s="556"/>
      <c r="J2" s="556"/>
      <c r="K2" s="556"/>
      <c r="L2" s="556"/>
    </row>
    <row r="3" spans="1:12" ht="16.5" customHeight="1" x14ac:dyDescent="0.25">
      <c r="A3" s="552" t="s">
        <v>2</v>
      </c>
      <c r="B3" s="556"/>
      <c r="C3" s="556"/>
      <c r="D3" s="556"/>
      <c r="E3" s="556"/>
      <c r="F3" s="556"/>
      <c r="G3" s="556"/>
      <c r="H3" s="556"/>
      <c r="I3" s="556"/>
      <c r="J3" s="556"/>
      <c r="K3" s="556"/>
      <c r="L3" s="556"/>
    </row>
    <row r="4" spans="1:12" x14ac:dyDescent="0.25">
      <c r="A4" s="556"/>
      <c r="B4" s="556"/>
      <c r="C4" s="556"/>
      <c r="D4" s="556"/>
      <c r="E4" s="556"/>
      <c r="F4" s="556"/>
      <c r="G4" s="556"/>
      <c r="H4" s="556"/>
      <c r="I4" s="556"/>
      <c r="J4" s="556"/>
      <c r="K4" s="556"/>
      <c r="L4" s="556"/>
    </row>
    <row r="5" spans="1:12" ht="18" x14ac:dyDescent="0.25">
      <c r="A5" s="557" t="s">
        <v>3</v>
      </c>
      <c r="B5" s="557"/>
      <c r="C5" s="557"/>
      <c r="D5" s="557"/>
      <c r="E5" s="557"/>
      <c r="F5" s="557"/>
      <c r="G5" s="557"/>
      <c r="H5" s="557"/>
      <c r="I5" s="557"/>
      <c r="J5" s="557"/>
      <c r="K5" s="557"/>
      <c r="L5" s="557"/>
    </row>
    <row r="6" spans="1:12" x14ac:dyDescent="0.25">
      <c r="A6" s="558"/>
      <c r="B6" s="558"/>
      <c r="C6" s="558"/>
      <c r="D6" s="558"/>
      <c r="E6" s="558"/>
    </row>
    <row r="7" spans="1:12" ht="21" customHeight="1" x14ac:dyDescent="0.25">
      <c r="A7" s="559" t="s">
        <v>864</v>
      </c>
      <c r="B7" s="559"/>
      <c r="C7" s="559"/>
      <c r="D7" s="559"/>
      <c r="E7" s="559"/>
      <c r="F7" s="559"/>
      <c r="G7" s="559"/>
      <c r="H7" s="559"/>
      <c r="I7" s="559"/>
      <c r="J7" s="559"/>
      <c r="K7" s="559"/>
      <c r="L7" s="559"/>
    </row>
    <row r="8" spans="1:12" ht="15.75" thickBot="1" x14ac:dyDescent="0.3">
      <c r="A8" s="560"/>
      <c r="B8" s="561"/>
      <c r="C8" s="562"/>
      <c r="D8" s="563"/>
      <c r="E8" s="564"/>
    </row>
    <row r="9" spans="1:12" s="21" customFormat="1" ht="15.75" thickBot="1" x14ac:dyDescent="0.3">
      <c r="A9" s="565" t="s">
        <v>152</v>
      </c>
      <c r="B9" s="566" t="s">
        <v>6</v>
      </c>
      <c r="C9" s="566" t="s">
        <v>7</v>
      </c>
      <c r="D9" s="566" t="s">
        <v>8</v>
      </c>
      <c r="E9" s="566" t="s">
        <v>9</v>
      </c>
      <c r="F9" s="566" t="s">
        <v>10</v>
      </c>
      <c r="G9" s="566" t="s">
        <v>11</v>
      </c>
      <c r="H9" s="566" t="s">
        <v>12</v>
      </c>
      <c r="I9" s="567" t="s">
        <v>13</v>
      </c>
      <c r="J9" s="567"/>
      <c r="K9" s="566" t="s">
        <v>14</v>
      </c>
      <c r="L9" s="568" t="s">
        <v>15</v>
      </c>
    </row>
    <row r="10" spans="1:12" s="21" customFormat="1" ht="15.75" thickBot="1" x14ac:dyDescent="0.3">
      <c r="A10" s="565"/>
      <c r="B10" s="566"/>
      <c r="C10" s="566"/>
      <c r="D10" s="566"/>
      <c r="E10" s="566"/>
      <c r="F10" s="566"/>
      <c r="G10" s="566"/>
      <c r="H10" s="566"/>
      <c r="I10" s="569" t="s">
        <v>16</v>
      </c>
      <c r="J10" s="569" t="s">
        <v>17</v>
      </c>
      <c r="K10" s="566"/>
      <c r="L10" s="568"/>
    </row>
    <row r="11" spans="1:12" ht="33.75" x14ac:dyDescent="0.25">
      <c r="A11" s="570">
        <v>1</v>
      </c>
      <c r="B11" s="571" t="s">
        <v>18</v>
      </c>
      <c r="C11" s="571" t="s">
        <v>153</v>
      </c>
      <c r="D11" s="572" t="s">
        <v>20</v>
      </c>
      <c r="E11" s="572">
        <v>40</v>
      </c>
      <c r="F11" s="573"/>
      <c r="G11" s="574"/>
      <c r="H11" s="574">
        <f>G11*E11</f>
        <v>0</v>
      </c>
      <c r="I11" s="575"/>
      <c r="J11" s="574">
        <f>I11*G11</f>
        <v>0</v>
      </c>
      <c r="K11" s="574">
        <f>J11+G11</f>
        <v>0</v>
      </c>
      <c r="L11" s="576">
        <f t="shared" ref="L11:L45" si="0">K11*E11</f>
        <v>0</v>
      </c>
    </row>
    <row r="12" spans="1:12" ht="22.5" x14ac:dyDescent="0.25">
      <c r="A12" s="577">
        <v>2</v>
      </c>
      <c r="B12" s="578" t="s">
        <v>234</v>
      </c>
      <c r="C12" s="578" t="s">
        <v>818</v>
      </c>
      <c r="D12" s="579" t="s">
        <v>156</v>
      </c>
      <c r="E12" s="579">
        <v>3</v>
      </c>
      <c r="F12" s="580"/>
      <c r="G12" s="581"/>
      <c r="H12" s="581">
        <f>G12*E12</f>
        <v>0</v>
      </c>
      <c r="I12" s="582"/>
      <c r="J12" s="581">
        <f>I12*G12</f>
        <v>0</v>
      </c>
      <c r="K12" s="581">
        <f>J12+G12</f>
        <v>0</v>
      </c>
      <c r="L12" s="576">
        <f t="shared" si="0"/>
        <v>0</v>
      </c>
    </row>
    <row r="13" spans="1:12" ht="78.75" x14ac:dyDescent="0.25">
      <c r="A13" s="577">
        <v>3</v>
      </c>
      <c r="B13" s="578" t="s">
        <v>29</v>
      </c>
      <c r="C13" s="578" t="s">
        <v>564</v>
      </c>
      <c r="D13" s="579" t="s">
        <v>23</v>
      </c>
      <c r="E13" s="579">
        <v>5</v>
      </c>
      <c r="F13" s="580"/>
      <c r="G13" s="581"/>
      <c r="H13" s="581">
        <f t="shared" ref="H13:H45" si="1">G13*E13</f>
        <v>0</v>
      </c>
      <c r="I13" s="582"/>
      <c r="J13" s="581">
        <f>I13*G13</f>
        <v>0</v>
      </c>
      <c r="K13" s="581">
        <f t="shared" ref="K13:K45" si="2">J13+G13</f>
        <v>0</v>
      </c>
      <c r="L13" s="576">
        <f t="shared" si="0"/>
        <v>0</v>
      </c>
    </row>
    <row r="14" spans="1:12" ht="78.75" x14ac:dyDescent="0.25">
      <c r="A14" s="577">
        <v>4</v>
      </c>
      <c r="B14" s="578" t="s">
        <v>29</v>
      </c>
      <c r="C14" s="578" t="s">
        <v>565</v>
      </c>
      <c r="D14" s="579" t="s">
        <v>23</v>
      </c>
      <c r="E14" s="579">
        <v>5</v>
      </c>
      <c r="F14" s="580"/>
      <c r="G14" s="581"/>
      <c r="H14" s="581">
        <f t="shared" si="1"/>
        <v>0</v>
      </c>
      <c r="I14" s="582"/>
      <c r="J14" s="581">
        <f t="shared" ref="J14:J45" si="3">I14*G14</f>
        <v>0</v>
      </c>
      <c r="K14" s="581">
        <f t="shared" si="2"/>
        <v>0</v>
      </c>
      <c r="L14" s="576">
        <f t="shared" si="0"/>
        <v>0</v>
      </c>
    </row>
    <row r="15" spans="1:12" ht="45" x14ac:dyDescent="0.25">
      <c r="A15" s="577">
        <v>5</v>
      </c>
      <c r="B15" s="578" t="s">
        <v>277</v>
      </c>
      <c r="C15" s="578" t="s">
        <v>819</v>
      </c>
      <c r="D15" s="579" t="s">
        <v>279</v>
      </c>
      <c r="E15" s="579">
        <v>10</v>
      </c>
      <c r="F15" s="580"/>
      <c r="G15" s="581"/>
      <c r="H15" s="581">
        <f t="shared" si="1"/>
        <v>0</v>
      </c>
      <c r="I15" s="582"/>
      <c r="J15" s="581">
        <f t="shared" si="3"/>
        <v>0</v>
      </c>
      <c r="K15" s="581">
        <f t="shared" si="2"/>
        <v>0</v>
      </c>
      <c r="L15" s="576">
        <f t="shared" si="0"/>
        <v>0</v>
      </c>
    </row>
    <row r="16" spans="1:12" ht="56.25" x14ac:dyDescent="0.25">
      <c r="A16" s="577">
        <v>6</v>
      </c>
      <c r="B16" s="578" t="s">
        <v>33</v>
      </c>
      <c r="C16" s="578" t="s">
        <v>34</v>
      </c>
      <c r="D16" s="579" t="s">
        <v>35</v>
      </c>
      <c r="E16" s="579">
        <v>15</v>
      </c>
      <c r="F16" s="580"/>
      <c r="G16" s="581"/>
      <c r="H16" s="581">
        <f t="shared" si="1"/>
        <v>0</v>
      </c>
      <c r="I16" s="582"/>
      <c r="J16" s="581">
        <f t="shared" si="3"/>
        <v>0</v>
      </c>
      <c r="K16" s="581">
        <f t="shared" si="2"/>
        <v>0</v>
      </c>
      <c r="L16" s="576">
        <f t="shared" si="0"/>
        <v>0</v>
      </c>
    </row>
    <row r="17" spans="1:12" ht="45" x14ac:dyDescent="0.25">
      <c r="A17" s="577">
        <v>7</v>
      </c>
      <c r="B17" s="578" t="s">
        <v>39</v>
      </c>
      <c r="C17" s="578" t="s">
        <v>40</v>
      </c>
      <c r="D17" s="579" t="s">
        <v>23</v>
      </c>
      <c r="E17" s="579">
        <v>40</v>
      </c>
      <c r="F17" s="580"/>
      <c r="G17" s="581"/>
      <c r="H17" s="581">
        <f t="shared" si="1"/>
        <v>0</v>
      </c>
      <c r="I17" s="582"/>
      <c r="J17" s="581">
        <f t="shared" si="3"/>
        <v>0</v>
      </c>
      <c r="K17" s="581">
        <f t="shared" si="2"/>
        <v>0</v>
      </c>
      <c r="L17" s="576">
        <f t="shared" si="0"/>
        <v>0</v>
      </c>
    </row>
    <row r="18" spans="1:12" x14ac:dyDescent="0.25">
      <c r="A18" s="577">
        <v>8</v>
      </c>
      <c r="B18" s="578" t="s">
        <v>820</v>
      </c>
      <c r="C18" s="578" t="s">
        <v>821</v>
      </c>
      <c r="D18" s="579" t="s">
        <v>23</v>
      </c>
      <c r="E18" s="579">
        <v>15</v>
      </c>
      <c r="F18" s="580"/>
      <c r="G18" s="581"/>
      <c r="H18" s="581">
        <f t="shared" si="1"/>
        <v>0</v>
      </c>
      <c r="I18" s="582"/>
      <c r="J18" s="581">
        <f t="shared" si="3"/>
        <v>0</v>
      </c>
      <c r="K18" s="581">
        <f t="shared" si="2"/>
        <v>0</v>
      </c>
      <c r="L18" s="576">
        <f t="shared" si="0"/>
        <v>0</v>
      </c>
    </row>
    <row r="19" spans="1:12" ht="33.75" x14ac:dyDescent="0.25">
      <c r="A19" s="577">
        <v>9</v>
      </c>
      <c r="B19" s="578" t="s">
        <v>162</v>
      </c>
      <c r="C19" s="578" t="s">
        <v>163</v>
      </c>
      <c r="D19" s="579" t="s">
        <v>23</v>
      </c>
      <c r="E19" s="579">
        <v>10</v>
      </c>
      <c r="F19" s="580"/>
      <c r="G19" s="581"/>
      <c r="H19" s="581">
        <f t="shared" si="1"/>
        <v>0</v>
      </c>
      <c r="I19" s="582"/>
      <c r="J19" s="581">
        <f t="shared" si="3"/>
        <v>0</v>
      </c>
      <c r="K19" s="581">
        <f t="shared" si="2"/>
        <v>0</v>
      </c>
      <c r="L19" s="576">
        <f t="shared" si="0"/>
        <v>0</v>
      </c>
    </row>
    <row r="20" spans="1:12" ht="45" x14ac:dyDescent="0.25">
      <c r="A20" s="577">
        <v>10</v>
      </c>
      <c r="B20" s="578" t="s">
        <v>45</v>
      </c>
      <c r="C20" s="578" t="s">
        <v>284</v>
      </c>
      <c r="D20" s="579" t="s">
        <v>23</v>
      </c>
      <c r="E20" s="579">
        <v>10</v>
      </c>
      <c r="F20" s="580"/>
      <c r="G20" s="581"/>
      <c r="H20" s="581">
        <f t="shared" si="1"/>
        <v>0</v>
      </c>
      <c r="I20" s="582"/>
      <c r="J20" s="581">
        <f t="shared" si="3"/>
        <v>0</v>
      </c>
      <c r="K20" s="581">
        <f t="shared" si="2"/>
        <v>0</v>
      </c>
      <c r="L20" s="576">
        <f t="shared" si="0"/>
        <v>0</v>
      </c>
    </row>
    <row r="21" spans="1:12" ht="33.75" x14ac:dyDescent="0.25">
      <c r="A21" s="577">
        <v>11</v>
      </c>
      <c r="B21" s="578" t="s">
        <v>164</v>
      </c>
      <c r="C21" s="578" t="s">
        <v>165</v>
      </c>
      <c r="D21" s="579" t="s">
        <v>35</v>
      </c>
      <c r="E21" s="579">
        <v>1</v>
      </c>
      <c r="F21" s="580"/>
      <c r="G21" s="581"/>
      <c r="H21" s="581">
        <f t="shared" si="1"/>
        <v>0</v>
      </c>
      <c r="I21" s="582"/>
      <c r="J21" s="581">
        <f t="shared" si="3"/>
        <v>0</v>
      </c>
      <c r="K21" s="581">
        <f t="shared" si="2"/>
        <v>0</v>
      </c>
      <c r="L21" s="576">
        <f t="shared" si="0"/>
        <v>0</v>
      </c>
    </row>
    <row r="22" spans="1:12" ht="45" x14ac:dyDescent="0.25">
      <c r="A22" s="577">
        <v>12</v>
      </c>
      <c r="B22" s="578" t="s">
        <v>47</v>
      </c>
      <c r="C22" s="578" t="s">
        <v>48</v>
      </c>
      <c r="D22" s="579" t="s">
        <v>35</v>
      </c>
      <c r="E22" s="579">
        <v>12</v>
      </c>
      <c r="F22" s="580"/>
      <c r="G22" s="581"/>
      <c r="H22" s="581">
        <f t="shared" si="1"/>
        <v>0</v>
      </c>
      <c r="I22" s="582"/>
      <c r="J22" s="581">
        <f t="shared" si="3"/>
        <v>0</v>
      </c>
      <c r="K22" s="581">
        <f t="shared" si="2"/>
        <v>0</v>
      </c>
      <c r="L22" s="576">
        <f t="shared" si="0"/>
        <v>0</v>
      </c>
    </row>
    <row r="23" spans="1:12" ht="22.5" x14ac:dyDescent="0.25">
      <c r="A23" s="577">
        <v>13</v>
      </c>
      <c r="B23" s="578" t="s">
        <v>55</v>
      </c>
      <c r="C23" s="578" t="s">
        <v>568</v>
      </c>
      <c r="D23" s="579" t="s">
        <v>23</v>
      </c>
      <c r="E23" s="579">
        <v>10</v>
      </c>
      <c r="F23" s="580"/>
      <c r="G23" s="581"/>
      <c r="H23" s="581">
        <f t="shared" si="1"/>
        <v>0</v>
      </c>
      <c r="I23" s="582"/>
      <c r="J23" s="581">
        <f t="shared" si="3"/>
        <v>0</v>
      </c>
      <c r="K23" s="581">
        <f t="shared" si="2"/>
        <v>0</v>
      </c>
      <c r="L23" s="576">
        <f t="shared" si="0"/>
        <v>0</v>
      </c>
    </row>
    <row r="24" spans="1:12" ht="22.5" x14ac:dyDescent="0.25">
      <c r="A24" s="577">
        <v>16</v>
      </c>
      <c r="B24" s="578" t="s">
        <v>407</v>
      </c>
      <c r="C24" s="578" t="s">
        <v>648</v>
      </c>
      <c r="D24" s="579" t="s">
        <v>23</v>
      </c>
      <c r="E24" s="579">
        <v>60</v>
      </c>
      <c r="F24" s="580"/>
      <c r="G24" s="581"/>
      <c r="H24" s="581">
        <f t="shared" si="1"/>
        <v>0</v>
      </c>
      <c r="I24" s="582"/>
      <c r="J24" s="581">
        <f t="shared" si="3"/>
        <v>0</v>
      </c>
      <c r="K24" s="581">
        <f t="shared" si="2"/>
        <v>0</v>
      </c>
      <c r="L24" s="576">
        <f t="shared" si="0"/>
        <v>0</v>
      </c>
    </row>
    <row r="25" spans="1:12" ht="22.5" x14ac:dyDescent="0.25">
      <c r="A25" s="577">
        <v>17</v>
      </c>
      <c r="B25" s="578" t="s">
        <v>407</v>
      </c>
      <c r="C25" s="578" t="s">
        <v>822</v>
      </c>
      <c r="D25" s="579" t="s">
        <v>23</v>
      </c>
      <c r="E25" s="579">
        <v>5</v>
      </c>
      <c r="F25" s="580"/>
      <c r="G25" s="581"/>
      <c r="H25" s="581">
        <f t="shared" si="1"/>
        <v>0</v>
      </c>
      <c r="I25" s="582"/>
      <c r="J25" s="581">
        <f t="shared" si="3"/>
        <v>0</v>
      </c>
      <c r="K25" s="581">
        <f t="shared" si="2"/>
        <v>0</v>
      </c>
      <c r="L25" s="576">
        <f t="shared" si="0"/>
        <v>0</v>
      </c>
    </row>
    <row r="26" spans="1:12" ht="22.5" x14ac:dyDescent="0.25">
      <c r="A26" s="577">
        <v>18</v>
      </c>
      <c r="B26" s="578" t="s">
        <v>407</v>
      </c>
      <c r="C26" s="578" t="s">
        <v>823</v>
      </c>
      <c r="D26" s="579" t="s">
        <v>23</v>
      </c>
      <c r="E26" s="579">
        <v>5</v>
      </c>
      <c r="F26" s="580"/>
      <c r="G26" s="581"/>
      <c r="H26" s="581">
        <f t="shared" si="1"/>
        <v>0</v>
      </c>
      <c r="I26" s="582"/>
      <c r="J26" s="581">
        <f t="shared" si="3"/>
        <v>0</v>
      </c>
      <c r="K26" s="581">
        <f t="shared" si="2"/>
        <v>0</v>
      </c>
      <c r="L26" s="576">
        <f t="shared" si="0"/>
        <v>0</v>
      </c>
    </row>
    <row r="27" spans="1:12" ht="22.5" x14ac:dyDescent="0.25">
      <c r="A27" s="577">
        <v>19</v>
      </c>
      <c r="B27" s="578" t="s">
        <v>407</v>
      </c>
      <c r="C27" s="578" t="s">
        <v>824</v>
      </c>
      <c r="D27" s="579" t="s">
        <v>23</v>
      </c>
      <c r="E27" s="579">
        <v>10</v>
      </c>
      <c r="F27" s="580"/>
      <c r="G27" s="581"/>
      <c r="H27" s="581">
        <f t="shared" si="1"/>
        <v>0</v>
      </c>
      <c r="I27" s="582"/>
      <c r="J27" s="581">
        <f t="shared" si="3"/>
        <v>0</v>
      </c>
      <c r="K27" s="581">
        <f t="shared" si="2"/>
        <v>0</v>
      </c>
      <c r="L27" s="576">
        <f t="shared" si="0"/>
        <v>0</v>
      </c>
    </row>
    <row r="28" spans="1:12" ht="56.25" x14ac:dyDescent="0.25">
      <c r="A28" s="577">
        <v>20</v>
      </c>
      <c r="B28" s="578" t="s">
        <v>289</v>
      </c>
      <c r="C28" s="578" t="s">
        <v>825</v>
      </c>
      <c r="D28" s="579" t="s">
        <v>35</v>
      </c>
      <c r="E28" s="579">
        <v>8</v>
      </c>
      <c r="F28" s="580"/>
      <c r="G28" s="581"/>
      <c r="H28" s="581">
        <f t="shared" si="1"/>
        <v>0</v>
      </c>
      <c r="I28" s="582"/>
      <c r="J28" s="581">
        <f t="shared" si="3"/>
        <v>0</v>
      </c>
      <c r="K28" s="581">
        <f t="shared" si="2"/>
        <v>0</v>
      </c>
      <c r="L28" s="576">
        <f t="shared" si="0"/>
        <v>0</v>
      </c>
    </row>
    <row r="29" spans="1:12" ht="56.25" x14ac:dyDescent="0.25">
      <c r="A29" s="577">
        <v>21</v>
      </c>
      <c r="B29" s="578" t="s">
        <v>171</v>
      </c>
      <c r="C29" s="578" t="s">
        <v>172</v>
      </c>
      <c r="D29" s="579" t="s">
        <v>23</v>
      </c>
      <c r="E29" s="579">
        <v>8</v>
      </c>
      <c r="F29" s="580"/>
      <c r="G29" s="581"/>
      <c r="H29" s="581">
        <f t="shared" si="1"/>
        <v>0</v>
      </c>
      <c r="I29" s="582"/>
      <c r="J29" s="581">
        <f t="shared" si="3"/>
        <v>0</v>
      </c>
      <c r="K29" s="581">
        <f t="shared" si="2"/>
        <v>0</v>
      </c>
      <c r="L29" s="576">
        <f t="shared" si="0"/>
        <v>0</v>
      </c>
    </row>
    <row r="30" spans="1:12" ht="56.25" x14ac:dyDescent="0.25">
      <c r="A30" s="577">
        <v>23</v>
      </c>
      <c r="B30" s="578" t="s">
        <v>80</v>
      </c>
      <c r="C30" s="578" t="s">
        <v>826</v>
      </c>
      <c r="D30" s="579" t="s">
        <v>82</v>
      </c>
      <c r="E30" s="579">
        <v>10</v>
      </c>
      <c r="F30" s="580"/>
      <c r="G30" s="581"/>
      <c r="H30" s="581">
        <f t="shared" si="1"/>
        <v>0</v>
      </c>
      <c r="I30" s="582"/>
      <c r="J30" s="581">
        <f t="shared" si="3"/>
        <v>0</v>
      </c>
      <c r="K30" s="581">
        <f t="shared" si="2"/>
        <v>0</v>
      </c>
      <c r="L30" s="576">
        <f t="shared" si="0"/>
        <v>0</v>
      </c>
    </row>
    <row r="31" spans="1:12" ht="33.75" x14ac:dyDescent="0.25">
      <c r="A31" s="577">
        <v>24</v>
      </c>
      <c r="B31" s="578" t="s">
        <v>87</v>
      </c>
      <c r="C31" s="578" t="s">
        <v>176</v>
      </c>
      <c r="D31" s="579" t="s">
        <v>23</v>
      </c>
      <c r="E31" s="579">
        <v>10</v>
      </c>
      <c r="F31" s="580"/>
      <c r="G31" s="581"/>
      <c r="H31" s="581">
        <f t="shared" si="1"/>
        <v>0</v>
      </c>
      <c r="I31" s="582"/>
      <c r="J31" s="581">
        <f t="shared" si="3"/>
        <v>0</v>
      </c>
      <c r="K31" s="581">
        <f t="shared" si="2"/>
        <v>0</v>
      </c>
      <c r="L31" s="576">
        <f t="shared" si="0"/>
        <v>0</v>
      </c>
    </row>
    <row r="32" spans="1:12" ht="33.75" x14ac:dyDescent="0.25">
      <c r="A32" s="577">
        <v>26</v>
      </c>
      <c r="B32" s="578" t="s">
        <v>92</v>
      </c>
      <c r="C32" s="578" t="s">
        <v>178</v>
      </c>
      <c r="D32" s="579" t="s">
        <v>23</v>
      </c>
      <c r="E32" s="579">
        <v>25</v>
      </c>
      <c r="F32" s="580"/>
      <c r="G32" s="581"/>
      <c r="H32" s="581">
        <f t="shared" si="1"/>
        <v>0</v>
      </c>
      <c r="I32" s="582"/>
      <c r="J32" s="581">
        <f t="shared" si="3"/>
        <v>0</v>
      </c>
      <c r="K32" s="581">
        <f t="shared" si="2"/>
        <v>0</v>
      </c>
      <c r="L32" s="576">
        <f t="shared" si="0"/>
        <v>0</v>
      </c>
    </row>
    <row r="33" spans="1:12" ht="33.75" x14ac:dyDescent="0.25">
      <c r="A33" s="577">
        <v>27</v>
      </c>
      <c r="B33" s="578" t="s">
        <v>97</v>
      </c>
      <c r="C33" s="578" t="s">
        <v>181</v>
      </c>
      <c r="D33" s="579" t="s">
        <v>99</v>
      </c>
      <c r="E33" s="579">
        <v>12</v>
      </c>
      <c r="F33" s="580"/>
      <c r="G33" s="581"/>
      <c r="H33" s="581">
        <f t="shared" si="1"/>
        <v>0</v>
      </c>
      <c r="I33" s="582"/>
      <c r="J33" s="581">
        <f t="shared" si="3"/>
        <v>0</v>
      </c>
      <c r="K33" s="581">
        <f t="shared" si="2"/>
        <v>0</v>
      </c>
      <c r="L33" s="576">
        <f t="shared" si="0"/>
        <v>0</v>
      </c>
    </row>
    <row r="34" spans="1:12" ht="33.75" x14ac:dyDescent="0.25">
      <c r="A34" s="577">
        <v>28</v>
      </c>
      <c r="B34" s="578" t="s">
        <v>100</v>
      </c>
      <c r="C34" s="578" t="s">
        <v>827</v>
      </c>
      <c r="D34" s="579" t="s">
        <v>23</v>
      </c>
      <c r="E34" s="579">
        <v>15</v>
      </c>
      <c r="F34" s="580"/>
      <c r="G34" s="581"/>
      <c r="H34" s="581">
        <f t="shared" si="1"/>
        <v>0</v>
      </c>
      <c r="I34" s="582"/>
      <c r="J34" s="581">
        <f t="shared" si="3"/>
        <v>0</v>
      </c>
      <c r="K34" s="581">
        <f t="shared" si="2"/>
        <v>0</v>
      </c>
      <c r="L34" s="576">
        <f t="shared" si="0"/>
        <v>0</v>
      </c>
    </row>
    <row r="35" spans="1:12" ht="22.5" x14ac:dyDescent="0.25">
      <c r="A35" s="577">
        <v>29</v>
      </c>
      <c r="B35" s="578" t="s">
        <v>102</v>
      </c>
      <c r="C35" s="578" t="s">
        <v>103</v>
      </c>
      <c r="D35" s="579" t="s">
        <v>23</v>
      </c>
      <c r="E35" s="579">
        <v>3</v>
      </c>
      <c r="F35" s="580"/>
      <c r="G35" s="581"/>
      <c r="H35" s="581">
        <f t="shared" si="1"/>
        <v>0</v>
      </c>
      <c r="I35" s="582"/>
      <c r="J35" s="581">
        <f t="shared" si="3"/>
        <v>0</v>
      </c>
      <c r="K35" s="581">
        <f t="shared" si="2"/>
        <v>0</v>
      </c>
      <c r="L35" s="576">
        <f t="shared" si="0"/>
        <v>0</v>
      </c>
    </row>
    <row r="36" spans="1:12" ht="33.75" x14ac:dyDescent="0.25">
      <c r="A36" s="577">
        <v>30</v>
      </c>
      <c r="B36" s="578" t="s">
        <v>106</v>
      </c>
      <c r="C36" s="578" t="s">
        <v>828</v>
      </c>
      <c r="D36" s="579" t="s">
        <v>23</v>
      </c>
      <c r="E36" s="579">
        <v>3</v>
      </c>
      <c r="F36" s="580"/>
      <c r="G36" s="581"/>
      <c r="H36" s="581">
        <f t="shared" si="1"/>
        <v>0</v>
      </c>
      <c r="I36" s="582"/>
      <c r="J36" s="581">
        <f t="shared" si="3"/>
        <v>0</v>
      </c>
      <c r="K36" s="581">
        <f t="shared" si="2"/>
        <v>0</v>
      </c>
      <c r="L36" s="576">
        <f t="shared" si="0"/>
        <v>0</v>
      </c>
    </row>
    <row r="37" spans="1:12" ht="22.5" x14ac:dyDescent="0.25">
      <c r="A37" s="577">
        <v>31</v>
      </c>
      <c r="B37" s="578" t="s">
        <v>108</v>
      </c>
      <c r="C37" s="578" t="s">
        <v>411</v>
      </c>
      <c r="D37" s="579" t="s">
        <v>110</v>
      </c>
      <c r="E37" s="579">
        <v>10</v>
      </c>
      <c r="F37" s="580"/>
      <c r="G37" s="581"/>
      <c r="H37" s="581">
        <f t="shared" si="1"/>
        <v>0</v>
      </c>
      <c r="I37" s="582"/>
      <c r="J37" s="581">
        <f t="shared" si="3"/>
        <v>0</v>
      </c>
      <c r="K37" s="581">
        <f t="shared" si="2"/>
        <v>0</v>
      </c>
      <c r="L37" s="576">
        <f t="shared" si="0"/>
        <v>0</v>
      </c>
    </row>
    <row r="38" spans="1:12" ht="22.5" x14ac:dyDescent="0.25">
      <c r="A38" s="577">
        <v>32</v>
      </c>
      <c r="B38" s="578" t="s">
        <v>304</v>
      </c>
      <c r="C38" s="578" t="s">
        <v>829</v>
      </c>
      <c r="D38" s="579" t="s">
        <v>23</v>
      </c>
      <c r="E38" s="579">
        <v>1</v>
      </c>
      <c r="F38" s="580"/>
      <c r="G38" s="581"/>
      <c r="H38" s="581">
        <f t="shared" si="1"/>
        <v>0</v>
      </c>
      <c r="I38" s="582"/>
      <c r="J38" s="581">
        <f t="shared" si="3"/>
        <v>0</v>
      </c>
      <c r="K38" s="581">
        <f t="shared" si="2"/>
        <v>0</v>
      </c>
      <c r="L38" s="576">
        <f t="shared" si="0"/>
        <v>0</v>
      </c>
    </row>
    <row r="39" spans="1:12" ht="22.5" x14ac:dyDescent="0.25">
      <c r="A39" s="577">
        <v>33</v>
      </c>
      <c r="B39" s="578" t="s">
        <v>830</v>
      </c>
      <c r="C39" s="578" t="s">
        <v>831</v>
      </c>
      <c r="D39" s="579" t="s">
        <v>35</v>
      </c>
      <c r="E39" s="579">
        <v>6</v>
      </c>
      <c r="F39" s="580"/>
      <c r="G39" s="581"/>
      <c r="H39" s="581">
        <f t="shared" si="1"/>
        <v>0</v>
      </c>
      <c r="I39" s="582"/>
      <c r="J39" s="581">
        <f t="shared" si="3"/>
        <v>0</v>
      </c>
      <c r="K39" s="581">
        <f t="shared" si="2"/>
        <v>0</v>
      </c>
      <c r="L39" s="576">
        <f t="shared" si="0"/>
        <v>0</v>
      </c>
    </row>
    <row r="40" spans="1:12" ht="22.5" x14ac:dyDescent="0.25">
      <c r="A40" s="577">
        <v>34</v>
      </c>
      <c r="B40" s="578" t="s">
        <v>830</v>
      </c>
      <c r="C40" s="578" t="s">
        <v>832</v>
      </c>
      <c r="D40" s="579" t="s">
        <v>35</v>
      </c>
      <c r="E40" s="579">
        <v>4</v>
      </c>
      <c r="F40" s="580"/>
      <c r="G40" s="581"/>
      <c r="H40" s="581">
        <f t="shared" si="1"/>
        <v>0</v>
      </c>
      <c r="I40" s="582"/>
      <c r="J40" s="581">
        <f t="shared" si="3"/>
        <v>0</v>
      </c>
      <c r="K40" s="581">
        <f t="shared" si="2"/>
        <v>0</v>
      </c>
      <c r="L40" s="576">
        <f t="shared" si="0"/>
        <v>0</v>
      </c>
    </row>
    <row r="41" spans="1:12" ht="22.5" x14ac:dyDescent="0.25">
      <c r="A41" s="577">
        <v>35</v>
      </c>
      <c r="B41" s="578" t="s">
        <v>830</v>
      </c>
      <c r="C41" s="578" t="s">
        <v>833</v>
      </c>
      <c r="D41" s="579" t="s">
        <v>35</v>
      </c>
      <c r="E41" s="579">
        <v>4</v>
      </c>
      <c r="F41" s="580"/>
      <c r="G41" s="581"/>
      <c r="H41" s="581">
        <f t="shared" si="1"/>
        <v>0</v>
      </c>
      <c r="I41" s="582"/>
      <c r="J41" s="581">
        <f t="shared" si="3"/>
        <v>0</v>
      </c>
      <c r="K41" s="581">
        <f t="shared" si="2"/>
        <v>0</v>
      </c>
      <c r="L41" s="576">
        <f t="shared" si="0"/>
        <v>0</v>
      </c>
    </row>
    <row r="42" spans="1:12" ht="33.75" x14ac:dyDescent="0.25">
      <c r="A42" s="577">
        <v>36</v>
      </c>
      <c r="B42" s="578" t="s">
        <v>108</v>
      </c>
      <c r="C42" s="578" t="s">
        <v>834</v>
      </c>
      <c r="D42" s="579" t="s">
        <v>23</v>
      </c>
      <c r="E42" s="579">
        <v>4</v>
      </c>
      <c r="F42" s="580"/>
      <c r="G42" s="581"/>
      <c r="H42" s="581">
        <f t="shared" si="1"/>
        <v>0</v>
      </c>
      <c r="I42" s="582"/>
      <c r="J42" s="581">
        <f t="shared" si="3"/>
        <v>0</v>
      </c>
      <c r="K42" s="581">
        <f t="shared" si="2"/>
        <v>0</v>
      </c>
      <c r="L42" s="576">
        <f t="shared" si="0"/>
        <v>0</v>
      </c>
    </row>
    <row r="43" spans="1:12" ht="33.75" x14ac:dyDescent="0.25">
      <c r="A43" s="583"/>
      <c r="B43" s="584" t="s">
        <v>835</v>
      </c>
      <c r="C43" s="585" t="s">
        <v>836</v>
      </c>
      <c r="D43" s="586" t="s">
        <v>35</v>
      </c>
      <c r="E43" s="586">
        <v>4</v>
      </c>
      <c r="F43" s="587"/>
      <c r="G43" s="588"/>
      <c r="H43" s="581">
        <f t="shared" si="1"/>
        <v>0</v>
      </c>
      <c r="I43" s="582"/>
      <c r="J43" s="581">
        <f t="shared" si="3"/>
        <v>0</v>
      </c>
      <c r="K43" s="581">
        <f t="shared" si="2"/>
        <v>0</v>
      </c>
      <c r="L43" s="576">
        <f t="shared" si="0"/>
        <v>0</v>
      </c>
    </row>
    <row r="44" spans="1:12" ht="33.75" x14ac:dyDescent="0.25">
      <c r="A44" s="583">
        <v>37</v>
      </c>
      <c r="B44" s="584" t="s">
        <v>837</v>
      </c>
      <c r="C44" s="589" t="s">
        <v>838</v>
      </c>
      <c r="D44" s="586" t="s">
        <v>35</v>
      </c>
      <c r="E44" s="586">
        <v>2</v>
      </c>
      <c r="F44" s="587"/>
      <c r="G44" s="588"/>
      <c r="H44" s="581">
        <f t="shared" si="1"/>
        <v>0</v>
      </c>
      <c r="I44" s="582"/>
      <c r="J44" s="581">
        <f t="shared" si="3"/>
        <v>0</v>
      </c>
      <c r="K44" s="581">
        <f t="shared" si="2"/>
        <v>0</v>
      </c>
      <c r="L44" s="576">
        <f t="shared" si="0"/>
        <v>0</v>
      </c>
    </row>
    <row r="45" spans="1:12" ht="22.5" x14ac:dyDescent="0.25">
      <c r="A45" s="583">
        <v>38</v>
      </c>
      <c r="B45" s="584" t="s">
        <v>839</v>
      </c>
      <c r="C45" s="598" t="s">
        <v>840</v>
      </c>
      <c r="D45" s="599" t="s">
        <v>23</v>
      </c>
      <c r="E45" s="599">
        <v>20</v>
      </c>
      <c r="F45" s="600"/>
      <c r="G45" s="601"/>
      <c r="H45" s="581">
        <f t="shared" si="1"/>
        <v>0</v>
      </c>
      <c r="I45" s="582"/>
      <c r="J45" s="581">
        <f t="shared" si="3"/>
        <v>0</v>
      </c>
      <c r="K45" s="581">
        <f t="shared" si="2"/>
        <v>0</v>
      </c>
      <c r="L45" s="576">
        <f t="shared" si="0"/>
        <v>0</v>
      </c>
    </row>
    <row r="46" spans="1:12" ht="23.25" thickBot="1" x14ac:dyDescent="0.3">
      <c r="A46" s="583">
        <v>39</v>
      </c>
      <c r="B46" s="584" t="s">
        <v>841</v>
      </c>
      <c r="C46" s="602" t="s">
        <v>842</v>
      </c>
      <c r="D46" s="596" t="s">
        <v>23</v>
      </c>
      <c r="E46" s="596">
        <v>10</v>
      </c>
      <c r="F46" s="597"/>
      <c r="G46" s="601"/>
      <c r="H46" s="581">
        <f t="shared" ref="H46" si="4">G46*E46</f>
        <v>0</v>
      </c>
      <c r="I46" s="582"/>
      <c r="J46" s="581">
        <f t="shared" ref="J46" si="5">I46*G46</f>
        <v>0</v>
      </c>
      <c r="K46" s="581">
        <f t="shared" ref="K46" si="6">J46+G46</f>
        <v>0</v>
      </c>
      <c r="L46" s="576">
        <f t="shared" ref="L46" si="7">K46*E46</f>
        <v>0</v>
      </c>
    </row>
    <row r="47" spans="1:12" ht="15.75" thickBot="1" x14ac:dyDescent="0.3">
      <c r="A47" s="590" t="s">
        <v>143</v>
      </c>
      <c r="B47" s="590"/>
      <c r="C47" s="590"/>
      <c r="D47" s="590"/>
      <c r="E47" s="590"/>
      <c r="F47" s="590"/>
      <c r="G47" s="603" t="s">
        <v>145</v>
      </c>
      <c r="H47" s="603"/>
      <c r="I47" s="603" t="s">
        <v>145</v>
      </c>
      <c r="J47" s="603"/>
      <c r="K47" s="603" t="s">
        <v>145</v>
      </c>
      <c r="L47" s="591">
        <f>SUM(L11:L46)</f>
        <v>0</v>
      </c>
    </row>
    <row r="48" spans="1:12" x14ac:dyDescent="0.25">
      <c r="A48" s="558"/>
      <c r="B48" s="558"/>
      <c r="C48" s="558"/>
      <c r="D48" s="558"/>
      <c r="E48" s="558"/>
    </row>
    <row r="49" spans="1:12" x14ac:dyDescent="0.25">
      <c r="A49" s="77" t="s">
        <v>146</v>
      </c>
      <c r="B49" s="77"/>
      <c r="C49" s="77"/>
      <c r="D49" s="558"/>
      <c r="E49" s="558"/>
    </row>
    <row r="50" spans="1:12" x14ac:dyDescent="0.25">
      <c r="A50" s="558"/>
      <c r="B50" s="558"/>
      <c r="C50" s="558"/>
      <c r="D50" s="558"/>
      <c r="E50" s="558"/>
    </row>
    <row r="51" spans="1:12" x14ac:dyDescent="0.25">
      <c r="A51" s="592" t="s">
        <v>147</v>
      </c>
      <c r="B51" s="593"/>
      <c r="C51" s="593"/>
      <c r="D51" s="593"/>
      <c r="E51" s="593"/>
      <c r="F51" s="552"/>
      <c r="G51" s="594" t="s">
        <v>148</v>
      </c>
      <c r="H51" s="594"/>
      <c r="I51" s="594"/>
      <c r="J51" s="594"/>
      <c r="K51" s="594"/>
    </row>
    <row r="52" spans="1:12" ht="25.5" customHeight="1" x14ac:dyDescent="0.25">
      <c r="A52" s="595" t="s">
        <v>149</v>
      </c>
      <c r="B52" s="595"/>
      <c r="C52" s="595"/>
      <c r="D52" s="595"/>
      <c r="E52" s="595"/>
      <c r="F52" s="552"/>
      <c r="G52" s="554" t="s">
        <v>150</v>
      </c>
      <c r="H52" s="554"/>
      <c r="I52" s="554"/>
      <c r="J52" s="554"/>
      <c r="K52" s="554"/>
      <c r="L52" s="554"/>
    </row>
    <row r="53" spans="1:12" x14ac:dyDescent="0.25">
      <c r="A53" s="558"/>
      <c r="B53" s="558"/>
      <c r="C53" s="558"/>
      <c r="D53" s="558"/>
      <c r="E53" s="558"/>
    </row>
  </sheetData>
  <mergeCells count="18">
    <mergeCell ref="G51:K51"/>
    <mergeCell ref="G52:L52"/>
    <mergeCell ref="G9:G10"/>
    <mergeCell ref="H9:H10"/>
    <mergeCell ref="I9:J9"/>
    <mergeCell ref="K9:K10"/>
    <mergeCell ref="L9:L10"/>
    <mergeCell ref="A47:F47"/>
    <mergeCell ref="D1:E1"/>
    <mergeCell ref="J1:K1"/>
    <mergeCell ref="A5:L5"/>
    <mergeCell ref="A7:L7"/>
    <mergeCell ref="A9:A10"/>
    <mergeCell ref="B9:B10"/>
    <mergeCell ref="C9:C10"/>
    <mergeCell ref="D9:D10"/>
    <mergeCell ref="E9:E10"/>
    <mergeCell ref="F9:F10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0"/>
  <sheetViews>
    <sheetView tabSelected="1" topLeftCell="A16" workbookViewId="0">
      <selection activeCell="S4" sqref="S4"/>
    </sheetView>
  </sheetViews>
  <sheetFormatPr defaultRowHeight="15" x14ac:dyDescent="0.25"/>
  <cols>
    <col min="2" max="2" width="14.28515625" customWidth="1"/>
    <col min="3" max="3" width="42.5703125" customWidth="1"/>
    <col min="6" max="6" width="10.7109375" customWidth="1"/>
    <col min="7" max="7" width="11.28515625" customWidth="1"/>
    <col min="9" max="9" width="5.85546875" customWidth="1"/>
    <col min="11" max="11" width="11.28515625" customWidth="1"/>
  </cols>
  <sheetData>
    <row r="1" spans="1:12" x14ac:dyDescent="0.25">
      <c r="A1" s="604"/>
      <c r="B1" s="605"/>
      <c r="C1" s="605"/>
      <c r="D1" s="606"/>
      <c r="E1" s="606"/>
      <c r="F1" s="607"/>
      <c r="G1" s="607"/>
      <c r="H1" s="607"/>
      <c r="I1" s="607"/>
      <c r="J1" s="606" t="s">
        <v>0</v>
      </c>
      <c r="K1" s="606"/>
      <c r="L1" s="608"/>
    </row>
    <row r="2" spans="1:12" x14ac:dyDescent="0.25">
      <c r="A2" s="609" t="s">
        <v>1</v>
      </c>
      <c r="B2" s="609"/>
      <c r="C2" s="609"/>
      <c r="D2" s="609"/>
      <c r="E2" s="609"/>
      <c r="F2" s="609"/>
      <c r="G2" s="609"/>
      <c r="H2" s="609"/>
      <c r="I2" s="609"/>
      <c r="J2" s="609"/>
      <c r="K2" s="609"/>
      <c r="L2" s="609"/>
    </row>
    <row r="3" spans="1:12" x14ac:dyDescent="0.25">
      <c r="A3" s="610" t="s">
        <v>2</v>
      </c>
      <c r="B3" s="609"/>
      <c r="C3" s="609"/>
      <c r="D3" s="609"/>
      <c r="E3" s="609"/>
      <c r="F3" s="609"/>
      <c r="G3" s="609"/>
      <c r="H3" s="609"/>
      <c r="I3" s="609"/>
      <c r="J3" s="609"/>
      <c r="K3" s="609"/>
      <c r="L3" s="609"/>
    </row>
    <row r="4" spans="1:12" ht="18" x14ac:dyDescent="0.25">
      <c r="A4" s="611" t="s">
        <v>3</v>
      </c>
      <c r="B4" s="611"/>
      <c r="C4" s="611"/>
      <c r="D4" s="611"/>
      <c r="E4" s="611"/>
      <c r="F4" s="611"/>
      <c r="G4" s="611"/>
      <c r="H4" s="611"/>
      <c r="I4" s="611"/>
      <c r="J4" s="611"/>
      <c r="K4" s="611"/>
      <c r="L4" s="611"/>
    </row>
    <row r="5" spans="1:12" x14ac:dyDescent="0.25">
      <c r="A5" s="612"/>
      <c r="B5" s="612"/>
      <c r="C5" s="612"/>
      <c r="D5" s="612"/>
      <c r="E5" s="613"/>
      <c r="F5" s="607"/>
      <c r="G5" s="607"/>
      <c r="H5" s="607"/>
      <c r="I5" s="607"/>
      <c r="J5" s="607"/>
      <c r="K5" s="607"/>
      <c r="L5" s="607"/>
    </row>
    <row r="6" spans="1:12" x14ac:dyDescent="0.25">
      <c r="A6" s="614" t="s">
        <v>866</v>
      </c>
      <c r="B6" s="614"/>
      <c r="C6" s="614"/>
      <c r="D6" s="614"/>
      <c r="E6" s="614"/>
      <c r="F6" s="614"/>
      <c r="G6" s="614"/>
      <c r="H6" s="614"/>
      <c r="I6" s="614"/>
      <c r="J6" s="614"/>
      <c r="K6" s="614"/>
      <c r="L6" s="614"/>
    </row>
    <row r="7" spans="1:12" ht="15.75" thickBot="1" x14ac:dyDescent="0.3">
      <c r="A7" s="615"/>
      <c r="B7" s="616"/>
      <c r="C7" s="615"/>
      <c r="D7" s="617"/>
      <c r="E7" s="618"/>
      <c r="F7" s="607"/>
      <c r="G7" s="607"/>
      <c r="H7" s="607"/>
      <c r="I7" s="607"/>
      <c r="J7" s="607"/>
      <c r="K7" s="607"/>
      <c r="L7" s="607"/>
    </row>
    <row r="8" spans="1:12" x14ac:dyDescent="0.25">
      <c r="A8" s="619" t="s">
        <v>152</v>
      </c>
      <c r="B8" s="620" t="s">
        <v>6</v>
      </c>
      <c r="C8" s="620" t="s">
        <v>7</v>
      </c>
      <c r="D8" s="620" t="s">
        <v>8</v>
      </c>
      <c r="E8" s="621" t="s">
        <v>9</v>
      </c>
      <c r="F8" s="621" t="s">
        <v>10</v>
      </c>
      <c r="G8" s="621" t="s">
        <v>11</v>
      </c>
      <c r="H8" s="621" t="s">
        <v>12</v>
      </c>
      <c r="I8" s="621" t="s">
        <v>13</v>
      </c>
      <c r="J8" s="621"/>
      <c r="K8" s="621" t="s">
        <v>14</v>
      </c>
      <c r="L8" s="622" t="s">
        <v>15</v>
      </c>
    </row>
    <row r="9" spans="1:12" ht="33" customHeight="1" thickBot="1" x14ac:dyDescent="0.3">
      <c r="A9" s="623"/>
      <c r="B9" s="624"/>
      <c r="C9" s="624"/>
      <c r="D9" s="624"/>
      <c r="E9" s="625"/>
      <c r="F9" s="625"/>
      <c r="G9" s="625"/>
      <c r="H9" s="625"/>
      <c r="I9" s="626" t="s">
        <v>16</v>
      </c>
      <c r="J9" s="626" t="s">
        <v>17</v>
      </c>
      <c r="K9" s="625"/>
      <c r="L9" s="627"/>
    </row>
    <row r="10" spans="1:12" ht="42" customHeight="1" x14ac:dyDescent="0.25">
      <c r="A10" s="628">
        <v>1</v>
      </c>
      <c r="B10" s="629" t="s">
        <v>18</v>
      </c>
      <c r="C10" s="629" t="s">
        <v>153</v>
      </c>
      <c r="D10" s="630" t="s">
        <v>20</v>
      </c>
      <c r="E10" s="631">
        <v>15</v>
      </c>
      <c r="F10" s="632"/>
      <c r="G10" s="660"/>
      <c r="H10" s="661">
        <f>G10*E10</f>
        <v>0</v>
      </c>
      <c r="I10" s="679">
        <v>0.23</v>
      </c>
      <c r="J10" s="681">
        <f>I10*G10</f>
        <v>0</v>
      </c>
      <c r="K10" s="661">
        <v>0</v>
      </c>
      <c r="L10" s="662">
        <v>0</v>
      </c>
    </row>
    <row r="11" spans="1:12" x14ac:dyDescent="0.25">
      <c r="A11" s="633">
        <v>2</v>
      </c>
      <c r="B11" s="634" t="s">
        <v>18</v>
      </c>
      <c r="C11" s="634" t="s">
        <v>843</v>
      </c>
      <c r="D11" s="635" t="s">
        <v>20</v>
      </c>
      <c r="E11" s="636">
        <v>1</v>
      </c>
      <c r="F11" s="637"/>
      <c r="G11" s="663"/>
      <c r="H11" s="664">
        <f>G11*E11</f>
        <v>0</v>
      </c>
      <c r="I11" s="680">
        <v>0.23</v>
      </c>
      <c r="J11" s="682">
        <f>I11*G11</f>
        <v>0</v>
      </c>
      <c r="K11" s="664">
        <v>0</v>
      </c>
      <c r="L11" s="665">
        <v>0</v>
      </c>
    </row>
    <row r="12" spans="1:12" ht="30.75" customHeight="1" x14ac:dyDescent="0.25">
      <c r="A12" s="633">
        <v>3</v>
      </c>
      <c r="B12" s="634" t="s">
        <v>234</v>
      </c>
      <c r="C12" s="634" t="s">
        <v>235</v>
      </c>
      <c r="D12" s="635" t="s">
        <v>156</v>
      </c>
      <c r="E12" s="636">
        <v>2</v>
      </c>
      <c r="F12" s="637"/>
      <c r="G12" s="663"/>
      <c r="H12" s="664">
        <f t="shared" ref="H12:H58" si="0">G12*E12</f>
        <v>0</v>
      </c>
      <c r="I12" s="680">
        <v>0.23</v>
      </c>
      <c r="J12" s="682">
        <f t="shared" ref="J12:J58" si="1">I12*G12</f>
        <v>0</v>
      </c>
      <c r="K12" s="664">
        <v>0</v>
      </c>
      <c r="L12" s="665">
        <v>0</v>
      </c>
    </row>
    <row r="13" spans="1:12" x14ac:dyDescent="0.25">
      <c r="A13" s="633">
        <v>4</v>
      </c>
      <c r="B13" s="634" t="s">
        <v>26</v>
      </c>
      <c r="C13" s="634" t="s">
        <v>27</v>
      </c>
      <c r="D13" s="635" t="s">
        <v>23</v>
      </c>
      <c r="E13" s="636">
        <v>15</v>
      </c>
      <c r="F13" s="637"/>
      <c r="G13" s="663"/>
      <c r="H13" s="664">
        <f t="shared" si="0"/>
        <v>0</v>
      </c>
      <c r="I13" s="680">
        <v>0.23</v>
      </c>
      <c r="J13" s="682">
        <f t="shared" si="1"/>
        <v>0</v>
      </c>
      <c r="K13" s="664">
        <v>0</v>
      </c>
      <c r="L13" s="665">
        <v>0</v>
      </c>
    </row>
    <row r="14" spans="1:12" ht="90" customHeight="1" x14ac:dyDescent="0.25">
      <c r="A14" s="633">
        <v>5</v>
      </c>
      <c r="B14" s="634" t="s">
        <v>29</v>
      </c>
      <c r="C14" s="634" t="s">
        <v>564</v>
      </c>
      <c r="D14" s="635" t="s">
        <v>23</v>
      </c>
      <c r="E14" s="636">
        <v>5</v>
      </c>
      <c r="F14" s="637"/>
      <c r="G14" s="663"/>
      <c r="H14" s="664">
        <f t="shared" si="0"/>
        <v>0</v>
      </c>
      <c r="I14" s="680">
        <v>0.23</v>
      </c>
      <c r="J14" s="682">
        <f t="shared" si="1"/>
        <v>0</v>
      </c>
      <c r="K14" s="664">
        <v>0</v>
      </c>
      <c r="L14" s="665">
        <v>0</v>
      </c>
    </row>
    <row r="15" spans="1:12" ht="103.5" customHeight="1" x14ac:dyDescent="0.25">
      <c r="A15" s="633">
        <v>6</v>
      </c>
      <c r="B15" s="634" t="s">
        <v>29</v>
      </c>
      <c r="C15" s="634" t="s">
        <v>30</v>
      </c>
      <c r="D15" s="635" t="s">
        <v>23</v>
      </c>
      <c r="E15" s="636">
        <v>5</v>
      </c>
      <c r="F15" s="637"/>
      <c r="G15" s="663"/>
      <c r="H15" s="664">
        <f t="shared" si="0"/>
        <v>0</v>
      </c>
      <c r="I15" s="680">
        <v>0.23</v>
      </c>
      <c r="J15" s="682">
        <f t="shared" si="1"/>
        <v>0</v>
      </c>
      <c r="K15" s="664">
        <v>0</v>
      </c>
      <c r="L15" s="665">
        <v>0</v>
      </c>
    </row>
    <row r="16" spans="1:12" ht="72" customHeight="1" x14ac:dyDescent="0.25">
      <c r="A16" s="633">
        <v>7</v>
      </c>
      <c r="B16" s="634" t="s">
        <v>33</v>
      </c>
      <c r="C16" s="634" t="s">
        <v>34</v>
      </c>
      <c r="D16" s="635" t="s">
        <v>35</v>
      </c>
      <c r="E16" s="636">
        <v>20</v>
      </c>
      <c r="F16" s="637"/>
      <c r="G16" s="663"/>
      <c r="H16" s="664">
        <f t="shared" si="0"/>
        <v>0</v>
      </c>
      <c r="I16" s="680">
        <v>0.23</v>
      </c>
      <c r="J16" s="682">
        <f t="shared" si="1"/>
        <v>0</v>
      </c>
      <c r="K16" s="664">
        <v>0</v>
      </c>
      <c r="L16" s="665">
        <v>0</v>
      </c>
    </row>
    <row r="17" spans="1:12" ht="57" customHeight="1" x14ac:dyDescent="0.25">
      <c r="A17" s="633">
        <v>8</v>
      </c>
      <c r="B17" s="634" t="s">
        <v>43</v>
      </c>
      <c r="C17" s="634" t="s">
        <v>355</v>
      </c>
      <c r="D17" s="635" t="s">
        <v>23</v>
      </c>
      <c r="E17" s="636">
        <v>15</v>
      </c>
      <c r="F17" s="637"/>
      <c r="G17" s="663"/>
      <c r="H17" s="664">
        <f t="shared" si="0"/>
        <v>0</v>
      </c>
      <c r="I17" s="680">
        <v>0.23</v>
      </c>
      <c r="J17" s="682">
        <f t="shared" si="1"/>
        <v>0</v>
      </c>
      <c r="K17" s="664">
        <v>0</v>
      </c>
      <c r="L17" s="665">
        <v>0</v>
      </c>
    </row>
    <row r="18" spans="1:12" ht="60" customHeight="1" x14ac:dyDescent="0.25">
      <c r="A18" s="633">
        <v>9</v>
      </c>
      <c r="B18" s="634" t="s">
        <v>43</v>
      </c>
      <c r="C18" s="634" t="s">
        <v>844</v>
      </c>
      <c r="D18" s="635" t="s">
        <v>23</v>
      </c>
      <c r="E18" s="636">
        <v>50</v>
      </c>
      <c r="F18" s="637"/>
      <c r="G18" s="663"/>
      <c r="H18" s="664">
        <f t="shared" si="0"/>
        <v>0</v>
      </c>
      <c r="I18" s="680">
        <v>0.23</v>
      </c>
      <c r="J18" s="682">
        <f t="shared" si="1"/>
        <v>0</v>
      </c>
      <c r="K18" s="664">
        <v>0</v>
      </c>
      <c r="L18" s="665">
        <v>0</v>
      </c>
    </row>
    <row r="19" spans="1:12" ht="23.25" customHeight="1" x14ac:dyDescent="0.25">
      <c r="A19" s="633">
        <v>10</v>
      </c>
      <c r="B19" s="634" t="s">
        <v>39</v>
      </c>
      <c r="C19" s="634" t="s">
        <v>281</v>
      </c>
      <c r="D19" s="635" t="s">
        <v>23</v>
      </c>
      <c r="E19" s="636">
        <v>5</v>
      </c>
      <c r="F19" s="637"/>
      <c r="G19" s="663"/>
      <c r="H19" s="664">
        <f t="shared" si="0"/>
        <v>0</v>
      </c>
      <c r="I19" s="680">
        <v>0.23</v>
      </c>
      <c r="J19" s="682">
        <f t="shared" si="1"/>
        <v>0</v>
      </c>
      <c r="K19" s="664">
        <v>0</v>
      </c>
      <c r="L19" s="665">
        <v>0</v>
      </c>
    </row>
    <row r="20" spans="1:12" ht="45" customHeight="1" x14ac:dyDescent="0.25">
      <c r="A20" s="633">
        <v>11</v>
      </c>
      <c r="B20" s="634" t="s">
        <v>164</v>
      </c>
      <c r="C20" s="634" t="s">
        <v>165</v>
      </c>
      <c r="D20" s="635" t="s">
        <v>35</v>
      </c>
      <c r="E20" s="636">
        <v>1</v>
      </c>
      <c r="F20" s="637"/>
      <c r="G20" s="663"/>
      <c r="H20" s="664">
        <f t="shared" si="0"/>
        <v>0</v>
      </c>
      <c r="I20" s="680">
        <v>0.23</v>
      </c>
      <c r="J20" s="682">
        <f t="shared" si="1"/>
        <v>0</v>
      </c>
      <c r="K20" s="664">
        <v>0</v>
      </c>
      <c r="L20" s="665">
        <v>0</v>
      </c>
    </row>
    <row r="21" spans="1:12" ht="64.5" customHeight="1" x14ac:dyDescent="0.25">
      <c r="A21" s="633">
        <v>12</v>
      </c>
      <c r="B21" s="634" t="s">
        <v>47</v>
      </c>
      <c r="C21" s="634" t="s">
        <v>48</v>
      </c>
      <c r="D21" s="635" t="s">
        <v>35</v>
      </c>
      <c r="E21" s="636">
        <v>4</v>
      </c>
      <c r="F21" s="637"/>
      <c r="G21" s="663"/>
      <c r="H21" s="664">
        <f t="shared" si="0"/>
        <v>0</v>
      </c>
      <c r="I21" s="680">
        <v>0.23</v>
      </c>
      <c r="J21" s="682">
        <f t="shared" si="1"/>
        <v>0</v>
      </c>
      <c r="K21" s="664">
        <v>0</v>
      </c>
      <c r="L21" s="665">
        <v>0</v>
      </c>
    </row>
    <row r="22" spans="1:12" ht="43.5" customHeight="1" x14ac:dyDescent="0.25">
      <c r="A22" s="633">
        <v>13</v>
      </c>
      <c r="B22" s="634" t="s">
        <v>49</v>
      </c>
      <c r="C22" s="634" t="s">
        <v>166</v>
      </c>
      <c r="D22" s="635" t="s">
        <v>23</v>
      </c>
      <c r="E22" s="636">
        <v>50</v>
      </c>
      <c r="F22" s="637"/>
      <c r="G22" s="663"/>
      <c r="H22" s="664">
        <f t="shared" si="0"/>
        <v>0</v>
      </c>
      <c r="I22" s="680">
        <v>0.23</v>
      </c>
      <c r="J22" s="682">
        <f t="shared" si="1"/>
        <v>0</v>
      </c>
      <c r="K22" s="664">
        <v>0</v>
      </c>
      <c r="L22" s="665">
        <v>0</v>
      </c>
    </row>
    <row r="23" spans="1:12" ht="35.25" customHeight="1" x14ac:dyDescent="0.25">
      <c r="A23" s="633">
        <v>14</v>
      </c>
      <c r="B23" s="634" t="s">
        <v>49</v>
      </c>
      <c r="C23" s="634" t="s">
        <v>459</v>
      </c>
      <c r="D23" s="635" t="s">
        <v>23</v>
      </c>
      <c r="E23" s="636">
        <v>100</v>
      </c>
      <c r="F23" s="637"/>
      <c r="G23" s="663"/>
      <c r="H23" s="664">
        <f t="shared" si="0"/>
        <v>0</v>
      </c>
      <c r="I23" s="680">
        <v>0.23</v>
      </c>
      <c r="J23" s="682">
        <f t="shared" si="1"/>
        <v>0</v>
      </c>
      <c r="K23" s="664">
        <v>0</v>
      </c>
      <c r="L23" s="665">
        <v>0</v>
      </c>
    </row>
    <row r="24" spans="1:12" ht="45.75" customHeight="1" x14ac:dyDescent="0.25">
      <c r="A24" s="633">
        <v>15</v>
      </c>
      <c r="B24" s="634" t="s">
        <v>49</v>
      </c>
      <c r="C24" s="634" t="s">
        <v>167</v>
      </c>
      <c r="D24" s="635" t="s">
        <v>23</v>
      </c>
      <c r="E24" s="636">
        <v>50</v>
      </c>
      <c r="F24" s="637"/>
      <c r="G24" s="663"/>
      <c r="H24" s="664">
        <f t="shared" si="0"/>
        <v>0</v>
      </c>
      <c r="I24" s="680">
        <v>0.23</v>
      </c>
      <c r="J24" s="682">
        <f t="shared" si="1"/>
        <v>0</v>
      </c>
      <c r="K24" s="664">
        <v>0</v>
      </c>
      <c r="L24" s="665">
        <v>0</v>
      </c>
    </row>
    <row r="25" spans="1:12" ht="29.25" customHeight="1" x14ac:dyDescent="0.25">
      <c r="A25" s="633">
        <v>16</v>
      </c>
      <c r="B25" s="634" t="s">
        <v>65</v>
      </c>
      <c r="C25" s="634" t="s">
        <v>66</v>
      </c>
      <c r="D25" s="635" t="s">
        <v>35</v>
      </c>
      <c r="E25" s="636">
        <v>6</v>
      </c>
      <c r="F25" s="637"/>
      <c r="G25" s="663"/>
      <c r="H25" s="664">
        <f t="shared" si="0"/>
        <v>0</v>
      </c>
      <c r="I25" s="680">
        <v>0.23</v>
      </c>
      <c r="J25" s="682">
        <f t="shared" si="1"/>
        <v>0</v>
      </c>
      <c r="K25" s="664">
        <v>0</v>
      </c>
      <c r="L25" s="665">
        <v>0</v>
      </c>
    </row>
    <row r="26" spans="1:12" ht="54.75" customHeight="1" x14ac:dyDescent="0.25">
      <c r="A26" s="633">
        <v>17</v>
      </c>
      <c r="B26" s="634" t="s">
        <v>407</v>
      </c>
      <c r="C26" s="634" t="s">
        <v>408</v>
      </c>
      <c r="D26" s="635" t="s">
        <v>23</v>
      </c>
      <c r="E26" s="636">
        <v>6</v>
      </c>
      <c r="F26" s="637"/>
      <c r="G26" s="663"/>
      <c r="H26" s="664">
        <f t="shared" si="0"/>
        <v>0</v>
      </c>
      <c r="I26" s="680">
        <v>0.23</v>
      </c>
      <c r="J26" s="682">
        <f t="shared" si="1"/>
        <v>0</v>
      </c>
      <c r="K26" s="664">
        <v>0</v>
      </c>
      <c r="L26" s="665">
        <v>0</v>
      </c>
    </row>
    <row r="27" spans="1:12" ht="63.75" customHeight="1" x14ac:dyDescent="0.25">
      <c r="A27" s="633">
        <v>18</v>
      </c>
      <c r="B27" s="638" t="s">
        <v>171</v>
      </c>
      <c r="C27" s="639" t="s">
        <v>292</v>
      </c>
      <c r="D27" s="636" t="s">
        <v>23</v>
      </c>
      <c r="E27" s="636">
        <v>6</v>
      </c>
      <c r="F27" s="637"/>
      <c r="G27" s="663"/>
      <c r="H27" s="664">
        <f t="shared" si="0"/>
        <v>0</v>
      </c>
      <c r="I27" s="680">
        <v>0.23</v>
      </c>
      <c r="J27" s="682">
        <f t="shared" si="1"/>
        <v>0</v>
      </c>
      <c r="K27" s="664">
        <v>0</v>
      </c>
      <c r="L27" s="665">
        <v>0</v>
      </c>
    </row>
    <row r="28" spans="1:12" ht="22.5" x14ac:dyDescent="0.25">
      <c r="A28" s="633">
        <v>19</v>
      </c>
      <c r="B28" s="638" t="s">
        <v>845</v>
      </c>
      <c r="C28" s="639" t="s">
        <v>846</v>
      </c>
      <c r="D28" s="636" t="s">
        <v>23</v>
      </c>
      <c r="E28" s="636">
        <v>0</v>
      </c>
      <c r="F28" s="637"/>
      <c r="G28" s="663"/>
      <c r="H28" s="664">
        <f t="shared" si="0"/>
        <v>0</v>
      </c>
      <c r="I28" s="680">
        <v>0.23</v>
      </c>
      <c r="J28" s="682">
        <f t="shared" si="1"/>
        <v>0</v>
      </c>
      <c r="K28" s="664">
        <v>0</v>
      </c>
      <c r="L28" s="665">
        <v>0</v>
      </c>
    </row>
    <row r="29" spans="1:12" ht="66" customHeight="1" x14ac:dyDescent="0.25">
      <c r="A29" s="633">
        <v>20</v>
      </c>
      <c r="B29" s="638" t="s">
        <v>80</v>
      </c>
      <c r="C29" s="640" t="s">
        <v>83</v>
      </c>
      <c r="D29" s="636" t="s">
        <v>23</v>
      </c>
      <c r="E29" s="636">
        <v>2</v>
      </c>
      <c r="F29" s="637"/>
      <c r="G29" s="663"/>
      <c r="H29" s="664">
        <f t="shared" si="0"/>
        <v>0</v>
      </c>
      <c r="I29" s="680">
        <v>0.23</v>
      </c>
      <c r="J29" s="682">
        <f t="shared" si="1"/>
        <v>0</v>
      </c>
      <c r="K29" s="664">
        <v>0</v>
      </c>
      <c r="L29" s="665">
        <v>0</v>
      </c>
    </row>
    <row r="30" spans="1:12" ht="57" customHeight="1" x14ac:dyDescent="0.25">
      <c r="A30" s="633">
        <v>21</v>
      </c>
      <c r="B30" s="638" t="s">
        <v>84</v>
      </c>
      <c r="C30" s="640" t="s">
        <v>85</v>
      </c>
      <c r="D30" s="636" t="s">
        <v>23</v>
      </c>
      <c r="E30" s="636">
        <v>2</v>
      </c>
      <c r="F30" s="637"/>
      <c r="G30" s="663"/>
      <c r="H30" s="664">
        <f t="shared" si="0"/>
        <v>0</v>
      </c>
      <c r="I30" s="680">
        <v>0.23</v>
      </c>
      <c r="J30" s="682">
        <f t="shared" si="1"/>
        <v>0</v>
      </c>
      <c r="K30" s="664">
        <v>0</v>
      </c>
      <c r="L30" s="665">
        <v>0</v>
      </c>
    </row>
    <row r="31" spans="1:12" ht="42" customHeight="1" x14ac:dyDescent="0.25">
      <c r="A31" s="633">
        <v>22</v>
      </c>
      <c r="B31" s="638" t="s">
        <v>87</v>
      </c>
      <c r="C31" s="640" t="s">
        <v>176</v>
      </c>
      <c r="D31" s="636" t="s">
        <v>23</v>
      </c>
      <c r="E31" s="636">
        <v>2</v>
      </c>
      <c r="F31" s="637"/>
      <c r="G31" s="663"/>
      <c r="H31" s="664">
        <f t="shared" si="0"/>
        <v>0</v>
      </c>
      <c r="I31" s="680">
        <v>0.23</v>
      </c>
      <c r="J31" s="682">
        <f t="shared" si="1"/>
        <v>0</v>
      </c>
      <c r="K31" s="664">
        <v>0</v>
      </c>
      <c r="L31" s="665">
        <v>0</v>
      </c>
    </row>
    <row r="32" spans="1:12" ht="43.5" customHeight="1" x14ac:dyDescent="0.25">
      <c r="A32" s="633">
        <v>23</v>
      </c>
      <c r="B32" s="638" t="s">
        <v>89</v>
      </c>
      <c r="C32" s="640" t="s">
        <v>252</v>
      </c>
      <c r="D32" s="636" t="s">
        <v>23</v>
      </c>
      <c r="E32" s="636">
        <v>4</v>
      </c>
      <c r="F32" s="637"/>
      <c r="G32" s="663"/>
      <c r="H32" s="664">
        <f t="shared" si="0"/>
        <v>0</v>
      </c>
      <c r="I32" s="680">
        <v>0.23</v>
      </c>
      <c r="J32" s="682">
        <f t="shared" si="1"/>
        <v>0</v>
      </c>
      <c r="K32" s="664">
        <v>0</v>
      </c>
      <c r="L32" s="665">
        <v>0</v>
      </c>
    </row>
    <row r="33" spans="1:12" ht="44.25" customHeight="1" x14ac:dyDescent="0.25">
      <c r="A33" s="633">
        <v>24</v>
      </c>
      <c r="B33" s="638" t="s">
        <v>92</v>
      </c>
      <c r="C33" s="640" t="s">
        <v>94</v>
      </c>
      <c r="D33" s="636" t="s">
        <v>23</v>
      </c>
      <c r="E33" s="636">
        <v>4</v>
      </c>
      <c r="F33" s="637"/>
      <c r="G33" s="663"/>
      <c r="H33" s="664">
        <f t="shared" si="0"/>
        <v>0</v>
      </c>
      <c r="I33" s="680">
        <v>0.23</v>
      </c>
      <c r="J33" s="682">
        <f t="shared" si="1"/>
        <v>0</v>
      </c>
      <c r="K33" s="664">
        <v>0</v>
      </c>
      <c r="L33" s="665">
        <v>0</v>
      </c>
    </row>
    <row r="34" spans="1:12" ht="31.5" customHeight="1" x14ac:dyDescent="0.25">
      <c r="A34" s="633">
        <v>25</v>
      </c>
      <c r="B34" s="638" t="s">
        <v>847</v>
      </c>
      <c r="C34" s="640" t="s">
        <v>848</v>
      </c>
      <c r="D34" s="636" t="s">
        <v>23</v>
      </c>
      <c r="E34" s="636">
        <v>2</v>
      </c>
      <c r="F34" s="637"/>
      <c r="G34" s="663"/>
      <c r="H34" s="664">
        <f t="shared" si="0"/>
        <v>0</v>
      </c>
      <c r="I34" s="680">
        <v>0.23</v>
      </c>
      <c r="J34" s="682">
        <f t="shared" si="1"/>
        <v>0</v>
      </c>
      <c r="K34" s="664">
        <v>0</v>
      </c>
      <c r="L34" s="665">
        <v>0</v>
      </c>
    </row>
    <row r="35" spans="1:12" ht="41.25" customHeight="1" x14ac:dyDescent="0.25">
      <c r="A35" s="633">
        <v>26</v>
      </c>
      <c r="B35" s="638" t="s">
        <v>97</v>
      </c>
      <c r="C35" s="640" t="s">
        <v>181</v>
      </c>
      <c r="D35" s="636" t="s">
        <v>99</v>
      </c>
      <c r="E35" s="636">
        <v>6</v>
      </c>
      <c r="F35" s="637"/>
      <c r="G35" s="663"/>
      <c r="H35" s="664">
        <f t="shared" si="0"/>
        <v>0</v>
      </c>
      <c r="I35" s="680">
        <v>0.23</v>
      </c>
      <c r="J35" s="682">
        <f t="shared" si="1"/>
        <v>0</v>
      </c>
      <c r="K35" s="664">
        <v>0</v>
      </c>
      <c r="L35" s="665">
        <v>0</v>
      </c>
    </row>
    <row r="36" spans="1:12" ht="31.5" customHeight="1" x14ac:dyDescent="0.25">
      <c r="A36" s="633">
        <v>27</v>
      </c>
      <c r="B36" s="638" t="s">
        <v>100</v>
      </c>
      <c r="C36" s="640" t="s">
        <v>101</v>
      </c>
      <c r="D36" s="636" t="s">
        <v>23</v>
      </c>
      <c r="E36" s="636">
        <v>2</v>
      </c>
      <c r="F36" s="637"/>
      <c r="G36" s="663"/>
      <c r="H36" s="664">
        <f t="shared" si="0"/>
        <v>0</v>
      </c>
      <c r="I36" s="680">
        <v>0.23</v>
      </c>
      <c r="J36" s="682">
        <f t="shared" si="1"/>
        <v>0</v>
      </c>
      <c r="K36" s="664">
        <v>0</v>
      </c>
      <c r="L36" s="665">
        <v>0</v>
      </c>
    </row>
    <row r="37" spans="1:12" ht="33" customHeight="1" x14ac:dyDescent="0.25">
      <c r="A37" s="633">
        <v>28</v>
      </c>
      <c r="B37" s="638" t="s">
        <v>102</v>
      </c>
      <c r="C37" s="640" t="s">
        <v>480</v>
      </c>
      <c r="D37" s="636" t="s">
        <v>23</v>
      </c>
      <c r="E37" s="636">
        <v>1</v>
      </c>
      <c r="F37" s="637"/>
      <c r="G37" s="663"/>
      <c r="H37" s="664">
        <f t="shared" si="0"/>
        <v>0</v>
      </c>
      <c r="I37" s="680">
        <v>0.23</v>
      </c>
      <c r="J37" s="682">
        <f t="shared" si="1"/>
        <v>0</v>
      </c>
      <c r="K37" s="664">
        <v>0</v>
      </c>
      <c r="L37" s="665">
        <v>0</v>
      </c>
    </row>
    <row r="38" spans="1:12" ht="41.25" customHeight="1" x14ac:dyDescent="0.25">
      <c r="A38" s="633">
        <v>29</v>
      </c>
      <c r="B38" s="638" t="s">
        <v>104</v>
      </c>
      <c r="C38" s="640" t="s">
        <v>105</v>
      </c>
      <c r="D38" s="636" t="s">
        <v>23</v>
      </c>
      <c r="E38" s="636">
        <v>2</v>
      </c>
      <c r="F38" s="637"/>
      <c r="G38" s="663"/>
      <c r="H38" s="664">
        <f t="shared" si="0"/>
        <v>0</v>
      </c>
      <c r="I38" s="680">
        <v>0.23</v>
      </c>
      <c r="J38" s="682">
        <f t="shared" si="1"/>
        <v>0</v>
      </c>
      <c r="K38" s="664">
        <v>0</v>
      </c>
      <c r="L38" s="665">
        <v>0</v>
      </c>
    </row>
    <row r="39" spans="1:12" ht="39.75" customHeight="1" x14ac:dyDescent="0.25">
      <c r="A39" s="633">
        <v>31</v>
      </c>
      <c r="B39" s="638" t="s">
        <v>113</v>
      </c>
      <c r="C39" s="640" t="s">
        <v>114</v>
      </c>
      <c r="D39" s="636" t="s">
        <v>23</v>
      </c>
      <c r="E39" s="636">
        <v>6</v>
      </c>
      <c r="F39" s="637"/>
      <c r="G39" s="663"/>
      <c r="H39" s="664">
        <f t="shared" si="0"/>
        <v>0</v>
      </c>
      <c r="I39" s="680">
        <v>0.23</v>
      </c>
      <c r="J39" s="682">
        <f t="shared" si="1"/>
        <v>0</v>
      </c>
      <c r="K39" s="664">
        <v>0</v>
      </c>
      <c r="L39" s="665">
        <v>0</v>
      </c>
    </row>
    <row r="40" spans="1:12" x14ac:dyDescent="0.25">
      <c r="A40" s="633">
        <v>32</v>
      </c>
      <c r="B40" s="641" t="s">
        <v>849</v>
      </c>
      <c r="C40" s="642" t="s">
        <v>850</v>
      </c>
      <c r="D40" s="636" t="s">
        <v>35</v>
      </c>
      <c r="E40" s="636">
        <v>1</v>
      </c>
      <c r="F40" s="637"/>
      <c r="G40" s="663"/>
      <c r="H40" s="664">
        <f t="shared" si="0"/>
        <v>0</v>
      </c>
      <c r="I40" s="680">
        <v>0.23</v>
      </c>
      <c r="J40" s="682">
        <f t="shared" si="1"/>
        <v>0</v>
      </c>
      <c r="K40" s="664">
        <v>0</v>
      </c>
      <c r="L40" s="665">
        <v>0</v>
      </c>
    </row>
    <row r="41" spans="1:12" ht="53.25" customHeight="1" x14ac:dyDescent="0.25">
      <c r="A41" s="633">
        <v>34</v>
      </c>
      <c r="B41" s="643" t="s">
        <v>118</v>
      </c>
      <c r="C41" s="644" t="s">
        <v>621</v>
      </c>
      <c r="D41" s="645" t="s">
        <v>35</v>
      </c>
      <c r="E41" s="646">
        <v>6</v>
      </c>
      <c r="F41" s="637"/>
      <c r="G41" s="663"/>
      <c r="H41" s="664">
        <f t="shared" si="0"/>
        <v>0</v>
      </c>
      <c r="I41" s="680">
        <v>0.23</v>
      </c>
      <c r="J41" s="682">
        <f t="shared" si="1"/>
        <v>0</v>
      </c>
      <c r="K41" s="664">
        <v>0</v>
      </c>
      <c r="L41" s="665">
        <v>0</v>
      </c>
    </row>
    <row r="42" spans="1:12" ht="51" customHeight="1" x14ac:dyDescent="0.25">
      <c r="A42" s="633">
        <v>35</v>
      </c>
      <c r="B42" s="643" t="s">
        <v>120</v>
      </c>
      <c r="C42" s="644" t="s">
        <v>622</v>
      </c>
      <c r="D42" s="645" t="s">
        <v>35</v>
      </c>
      <c r="E42" s="646">
        <v>2</v>
      </c>
      <c r="F42" s="637"/>
      <c r="G42" s="663"/>
      <c r="H42" s="664">
        <f t="shared" si="0"/>
        <v>0</v>
      </c>
      <c r="I42" s="680">
        <v>0.23</v>
      </c>
      <c r="J42" s="682">
        <f t="shared" si="1"/>
        <v>0</v>
      </c>
      <c r="K42" s="664">
        <v>0</v>
      </c>
      <c r="L42" s="665">
        <v>0</v>
      </c>
    </row>
    <row r="43" spans="1:12" ht="22.5" x14ac:dyDescent="0.25">
      <c r="A43" s="633">
        <v>37</v>
      </c>
      <c r="B43" s="647" t="s">
        <v>845</v>
      </c>
      <c r="C43" s="644"/>
      <c r="D43" s="645" t="s">
        <v>23</v>
      </c>
      <c r="E43" s="646">
        <v>1</v>
      </c>
      <c r="F43" s="637"/>
      <c r="G43" s="663"/>
      <c r="H43" s="664">
        <f t="shared" si="0"/>
        <v>0</v>
      </c>
      <c r="I43" s="680">
        <v>0.23</v>
      </c>
      <c r="J43" s="682">
        <f t="shared" si="1"/>
        <v>0</v>
      </c>
      <c r="K43" s="664">
        <v>0</v>
      </c>
      <c r="L43" s="665">
        <v>0</v>
      </c>
    </row>
    <row r="44" spans="1:12" ht="30.75" customHeight="1" x14ac:dyDescent="0.25">
      <c r="A44" s="633">
        <v>38</v>
      </c>
      <c r="B44" s="647" t="s">
        <v>851</v>
      </c>
      <c r="C44" s="644"/>
      <c r="D44" s="645" t="s">
        <v>23</v>
      </c>
      <c r="E44" s="646">
        <v>3</v>
      </c>
      <c r="F44" s="637"/>
      <c r="G44" s="663"/>
      <c r="H44" s="664">
        <f t="shared" si="0"/>
        <v>0</v>
      </c>
      <c r="I44" s="680">
        <v>0.23</v>
      </c>
      <c r="J44" s="682">
        <f t="shared" si="1"/>
        <v>0</v>
      </c>
      <c r="K44" s="664">
        <v>0</v>
      </c>
      <c r="L44" s="665">
        <v>0</v>
      </c>
    </row>
    <row r="45" spans="1:12" ht="28.5" customHeight="1" x14ac:dyDescent="0.25">
      <c r="A45" s="633">
        <v>39</v>
      </c>
      <c r="B45" s="647" t="s">
        <v>852</v>
      </c>
      <c r="C45" s="644" t="s">
        <v>853</v>
      </c>
      <c r="D45" s="645" t="s">
        <v>23</v>
      </c>
      <c r="E45" s="646">
        <v>3</v>
      </c>
      <c r="F45" s="637"/>
      <c r="G45" s="663"/>
      <c r="H45" s="664">
        <f t="shared" si="0"/>
        <v>0</v>
      </c>
      <c r="I45" s="680">
        <v>0.23</v>
      </c>
      <c r="J45" s="682">
        <f t="shared" si="1"/>
        <v>0</v>
      </c>
      <c r="K45" s="664">
        <v>0</v>
      </c>
      <c r="L45" s="665">
        <v>0</v>
      </c>
    </row>
    <row r="46" spans="1:12" ht="36.75" customHeight="1" x14ac:dyDescent="0.25">
      <c r="A46" s="633">
        <v>40</v>
      </c>
      <c r="B46" s="647" t="s">
        <v>417</v>
      </c>
      <c r="C46" s="644"/>
      <c r="D46" s="645" t="s">
        <v>23</v>
      </c>
      <c r="E46" s="646">
        <v>6</v>
      </c>
      <c r="F46" s="637"/>
      <c r="G46" s="663"/>
      <c r="H46" s="664">
        <f t="shared" si="0"/>
        <v>0</v>
      </c>
      <c r="I46" s="680">
        <v>0.23</v>
      </c>
      <c r="J46" s="682">
        <f t="shared" si="1"/>
        <v>0</v>
      </c>
      <c r="K46" s="664">
        <v>0</v>
      </c>
      <c r="L46" s="665">
        <v>0</v>
      </c>
    </row>
    <row r="47" spans="1:12" ht="32.25" customHeight="1" x14ac:dyDescent="0.25">
      <c r="A47" s="633">
        <v>41</v>
      </c>
      <c r="B47" s="647" t="s">
        <v>126</v>
      </c>
      <c r="C47" s="644"/>
      <c r="D47" s="645" t="s">
        <v>23</v>
      </c>
      <c r="E47" s="646">
        <v>1</v>
      </c>
      <c r="F47" s="637"/>
      <c r="G47" s="663"/>
      <c r="H47" s="664">
        <f t="shared" si="0"/>
        <v>0</v>
      </c>
      <c r="I47" s="680">
        <v>0.23</v>
      </c>
      <c r="J47" s="682">
        <f t="shared" si="1"/>
        <v>0</v>
      </c>
      <c r="K47" s="664">
        <v>0</v>
      </c>
      <c r="L47" s="665">
        <v>0</v>
      </c>
    </row>
    <row r="48" spans="1:12" ht="33.75" x14ac:dyDescent="0.25">
      <c r="A48" s="633">
        <v>43</v>
      </c>
      <c r="B48" s="647" t="s">
        <v>160</v>
      </c>
      <c r="C48" s="644" t="s">
        <v>161</v>
      </c>
      <c r="D48" s="645" t="s">
        <v>23</v>
      </c>
      <c r="E48" s="646">
        <v>2</v>
      </c>
      <c r="F48" s="637"/>
      <c r="G48" s="663"/>
      <c r="H48" s="664">
        <f t="shared" si="0"/>
        <v>0</v>
      </c>
      <c r="I48" s="680">
        <v>0.23</v>
      </c>
      <c r="J48" s="682">
        <f t="shared" si="1"/>
        <v>0</v>
      </c>
      <c r="K48" s="664">
        <v>0</v>
      </c>
      <c r="L48" s="665">
        <v>0</v>
      </c>
    </row>
    <row r="49" spans="1:12" ht="22.5" x14ac:dyDescent="0.25">
      <c r="A49" s="633">
        <v>44</v>
      </c>
      <c r="B49" s="647" t="s">
        <v>854</v>
      </c>
      <c r="C49" s="644" t="s">
        <v>855</v>
      </c>
      <c r="D49" s="645" t="s">
        <v>35</v>
      </c>
      <c r="E49" s="646">
        <v>3</v>
      </c>
      <c r="F49" s="637"/>
      <c r="G49" s="663"/>
      <c r="H49" s="664">
        <f t="shared" si="0"/>
        <v>0</v>
      </c>
      <c r="I49" s="680">
        <v>0.23</v>
      </c>
      <c r="J49" s="682">
        <f t="shared" si="1"/>
        <v>0</v>
      </c>
      <c r="K49" s="664">
        <v>0</v>
      </c>
      <c r="L49" s="665">
        <v>0</v>
      </c>
    </row>
    <row r="50" spans="1:12" x14ac:dyDescent="0.25">
      <c r="A50" s="633">
        <v>45</v>
      </c>
      <c r="B50" s="647" t="s">
        <v>856</v>
      </c>
      <c r="C50" s="644"/>
      <c r="D50" s="645" t="s">
        <v>23</v>
      </c>
      <c r="E50" s="646">
        <v>1</v>
      </c>
      <c r="F50" s="637"/>
      <c r="G50" s="663"/>
      <c r="H50" s="664">
        <f t="shared" si="0"/>
        <v>0</v>
      </c>
      <c r="I50" s="680">
        <v>0.23</v>
      </c>
      <c r="J50" s="682">
        <f t="shared" si="1"/>
        <v>0</v>
      </c>
      <c r="K50" s="664">
        <v>0</v>
      </c>
      <c r="L50" s="665">
        <v>0</v>
      </c>
    </row>
    <row r="51" spans="1:12" ht="33" customHeight="1" x14ac:dyDescent="0.25">
      <c r="A51" s="648">
        <v>46</v>
      </c>
      <c r="B51" s="647" t="s">
        <v>134</v>
      </c>
      <c r="C51" s="644" t="s">
        <v>135</v>
      </c>
      <c r="D51" s="645" t="s">
        <v>23</v>
      </c>
      <c r="E51" s="646">
        <v>1</v>
      </c>
      <c r="F51" s="637"/>
      <c r="G51" s="663"/>
      <c r="H51" s="664">
        <f t="shared" si="0"/>
        <v>0</v>
      </c>
      <c r="I51" s="680">
        <v>0.23</v>
      </c>
      <c r="J51" s="682">
        <f t="shared" si="1"/>
        <v>0</v>
      </c>
      <c r="K51" s="664">
        <v>0</v>
      </c>
      <c r="L51" s="665">
        <v>0</v>
      </c>
    </row>
    <row r="52" spans="1:12" ht="27.75" customHeight="1" x14ac:dyDescent="0.25">
      <c r="A52" s="648">
        <v>47</v>
      </c>
      <c r="B52" s="647" t="s">
        <v>59</v>
      </c>
      <c r="C52" s="644" t="s">
        <v>545</v>
      </c>
      <c r="D52" s="645" t="s">
        <v>35</v>
      </c>
      <c r="E52" s="646">
        <v>6</v>
      </c>
      <c r="F52" s="637"/>
      <c r="G52" s="663"/>
      <c r="H52" s="664">
        <f t="shared" si="0"/>
        <v>0</v>
      </c>
      <c r="I52" s="680">
        <v>0.23</v>
      </c>
      <c r="J52" s="682">
        <f t="shared" si="1"/>
        <v>0</v>
      </c>
      <c r="K52" s="664">
        <v>0</v>
      </c>
      <c r="L52" s="665">
        <v>0</v>
      </c>
    </row>
    <row r="53" spans="1:12" ht="22.5" x14ac:dyDescent="0.25">
      <c r="A53" s="648">
        <v>48</v>
      </c>
      <c r="B53" s="643" t="s">
        <v>108</v>
      </c>
      <c r="C53" s="643" t="s">
        <v>857</v>
      </c>
      <c r="D53" s="645" t="s">
        <v>23</v>
      </c>
      <c r="E53" s="649" t="s">
        <v>858</v>
      </c>
      <c r="F53" s="643"/>
      <c r="G53" s="659"/>
      <c r="H53" s="664">
        <f t="shared" si="0"/>
        <v>0</v>
      </c>
      <c r="I53" s="680">
        <v>0.23</v>
      </c>
      <c r="J53" s="682">
        <f t="shared" si="1"/>
        <v>0</v>
      </c>
      <c r="K53" s="664">
        <v>0</v>
      </c>
      <c r="L53" s="665">
        <v>0</v>
      </c>
    </row>
    <row r="54" spans="1:12" ht="24.75" customHeight="1" x14ac:dyDescent="0.25">
      <c r="A54" s="648">
        <v>49</v>
      </c>
      <c r="B54" s="643" t="s">
        <v>108</v>
      </c>
      <c r="C54" s="643" t="s">
        <v>859</v>
      </c>
      <c r="D54" s="645" t="s">
        <v>23</v>
      </c>
      <c r="E54" s="649" t="s">
        <v>860</v>
      </c>
      <c r="F54" s="643"/>
      <c r="G54" s="659"/>
      <c r="H54" s="664">
        <f t="shared" si="0"/>
        <v>0</v>
      </c>
      <c r="I54" s="680">
        <v>0.23</v>
      </c>
      <c r="J54" s="682">
        <f t="shared" si="1"/>
        <v>0</v>
      </c>
      <c r="K54" s="664">
        <v>0</v>
      </c>
      <c r="L54" s="665">
        <v>0</v>
      </c>
    </row>
    <row r="55" spans="1:12" ht="24.75" customHeight="1" x14ac:dyDescent="0.25">
      <c r="A55" s="648">
        <v>50</v>
      </c>
      <c r="B55" s="643" t="s">
        <v>108</v>
      </c>
      <c r="C55" s="643" t="s">
        <v>773</v>
      </c>
      <c r="D55" s="645" t="s">
        <v>23</v>
      </c>
      <c r="E55" s="649" t="s">
        <v>860</v>
      </c>
      <c r="F55" s="643"/>
      <c r="G55" s="659"/>
      <c r="H55" s="664">
        <f t="shared" si="0"/>
        <v>0</v>
      </c>
      <c r="I55" s="680">
        <v>0.23</v>
      </c>
      <c r="J55" s="682">
        <f t="shared" si="1"/>
        <v>0</v>
      </c>
      <c r="K55" s="664">
        <v>0</v>
      </c>
      <c r="L55" s="665">
        <v>0</v>
      </c>
    </row>
    <row r="56" spans="1:12" ht="24.75" customHeight="1" x14ac:dyDescent="0.25">
      <c r="A56" s="648">
        <v>51</v>
      </c>
      <c r="B56" s="643" t="s">
        <v>108</v>
      </c>
      <c r="C56" s="643" t="s">
        <v>861</v>
      </c>
      <c r="D56" s="645"/>
      <c r="E56" s="649" t="s">
        <v>860</v>
      </c>
      <c r="F56" s="643"/>
      <c r="G56" s="659"/>
      <c r="H56" s="664">
        <f t="shared" si="0"/>
        <v>0</v>
      </c>
      <c r="I56" s="680">
        <v>0.23</v>
      </c>
      <c r="J56" s="682">
        <f t="shared" si="1"/>
        <v>0</v>
      </c>
      <c r="K56" s="664">
        <v>0</v>
      </c>
      <c r="L56" s="665">
        <v>0</v>
      </c>
    </row>
    <row r="57" spans="1:12" ht="24.75" customHeight="1" x14ac:dyDescent="0.25">
      <c r="A57" s="648">
        <v>52</v>
      </c>
      <c r="B57" s="643" t="s">
        <v>108</v>
      </c>
      <c r="C57" s="643" t="s">
        <v>862</v>
      </c>
      <c r="D57" s="645" t="s">
        <v>23</v>
      </c>
      <c r="E57" s="649" t="s">
        <v>860</v>
      </c>
      <c r="F57" s="643"/>
      <c r="G57" s="659"/>
      <c r="H57" s="664">
        <f t="shared" si="0"/>
        <v>0</v>
      </c>
      <c r="I57" s="680">
        <v>0.23</v>
      </c>
      <c r="J57" s="682">
        <f t="shared" si="1"/>
        <v>0</v>
      </c>
      <c r="K57" s="664">
        <v>0</v>
      </c>
      <c r="L57" s="665">
        <v>0</v>
      </c>
    </row>
    <row r="58" spans="1:12" ht="23.25" thickBot="1" x14ac:dyDescent="0.3">
      <c r="A58" s="666">
        <v>53</v>
      </c>
      <c r="B58" s="667" t="s">
        <v>811</v>
      </c>
      <c r="C58" s="668" t="s">
        <v>863</v>
      </c>
      <c r="D58" s="669" t="s">
        <v>23</v>
      </c>
      <c r="E58" s="669">
        <v>1</v>
      </c>
      <c r="F58" s="670"/>
      <c r="G58" s="671"/>
      <c r="H58" s="672">
        <f t="shared" si="0"/>
        <v>0</v>
      </c>
      <c r="I58" s="680">
        <v>0.23</v>
      </c>
      <c r="J58" s="682">
        <f t="shared" si="1"/>
        <v>0</v>
      </c>
      <c r="K58" s="672">
        <v>0</v>
      </c>
      <c r="L58" s="673">
        <v>0</v>
      </c>
    </row>
    <row r="59" spans="1:12" ht="15.75" thickBot="1" x14ac:dyDescent="0.3">
      <c r="A59" s="674" t="s">
        <v>143</v>
      </c>
      <c r="B59" s="675"/>
      <c r="C59" s="675"/>
      <c r="D59" s="675"/>
      <c r="E59" s="675"/>
      <c r="F59" s="676"/>
      <c r="G59" s="677" t="s">
        <v>145</v>
      </c>
      <c r="H59" s="683">
        <f>SUM(H10:H58)</f>
        <v>0</v>
      </c>
      <c r="I59" s="683" t="s">
        <v>145</v>
      </c>
      <c r="J59" s="677" t="s">
        <v>145</v>
      </c>
      <c r="K59" s="677" t="s">
        <v>145</v>
      </c>
      <c r="L59" s="678">
        <v>0</v>
      </c>
    </row>
    <row r="60" spans="1:12" x14ac:dyDescent="0.25">
      <c r="A60" s="650"/>
      <c r="B60" s="650"/>
      <c r="C60" s="650"/>
      <c r="D60" s="650"/>
      <c r="E60" s="650"/>
      <c r="F60" s="650"/>
      <c r="G60" s="651"/>
      <c r="H60" s="651"/>
      <c r="I60" s="651"/>
      <c r="J60" s="651"/>
      <c r="K60" s="651"/>
      <c r="L60" s="651"/>
    </row>
    <row r="61" spans="1:12" x14ac:dyDescent="0.25">
      <c r="A61" s="652" t="s">
        <v>312</v>
      </c>
      <c r="B61" s="652"/>
      <c r="C61" s="652"/>
      <c r="D61" s="612"/>
      <c r="E61" s="612"/>
      <c r="F61" s="607"/>
      <c r="G61" s="607"/>
      <c r="H61" s="607"/>
      <c r="I61" s="607"/>
      <c r="J61" s="607"/>
      <c r="K61" s="607"/>
      <c r="L61" s="607"/>
    </row>
    <row r="62" spans="1:12" x14ac:dyDescent="0.25">
      <c r="A62" s="612"/>
      <c r="B62" s="612"/>
      <c r="C62" s="612"/>
      <c r="D62" s="612"/>
      <c r="E62" s="612"/>
      <c r="F62" s="607"/>
      <c r="G62" s="607"/>
      <c r="H62" s="607"/>
      <c r="I62" s="607"/>
      <c r="J62" s="607"/>
      <c r="K62" s="607"/>
      <c r="L62" s="607"/>
    </row>
    <row r="63" spans="1:12" x14ac:dyDescent="0.25">
      <c r="A63" s="653" t="s">
        <v>147</v>
      </c>
      <c r="B63" s="654"/>
      <c r="C63" s="654"/>
      <c r="D63" s="654"/>
      <c r="E63" s="654"/>
      <c r="F63" s="655"/>
      <c r="G63" s="656" t="s">
        <v>148</v>
      </c>
      <c r="H63" s="656"/>
      <c r="I63" s="656"/>
      <c r="J63" s="656"/>
      <c r="K63" s="656"/>
      <c r="L63" s="657"/>
    </row>
    <row r="64" spans="1:12" x14ac:dyDescent="0.25">
      <c r="A64" s="658" t="s">
        <v>149</v>
      </c>
      <c r="B64" s="658"/>
      <c r="C64" s="658"/>
      <c r="D64" s="658"/>
      <c r="E64" s="658"/>
      <c r="F64" s="610"/>
      <c r="G64" s="606" t="s">
        <v>150</v>
      </c>
      <c r="H64" s="606"/>
      <c r="I64" s="606"/>
      <c r="J64" s="606"/>
      <c r="K64" s="606"/>
      <c r="L64" s="606"/>
    </row>
    <row r="65" spans="1:12" x14ac:dyDescent="0.25">
      <c r="A65" s="607"/>
      <c r="B65" s="607"/>
      <c r="C65" s="607"/>
      <c r="D65" s="607"/>
      <c r="E65" s="607"/>
      <c r="F65" s="607"/>
      <c r="G65" s="607"/>
      <c r="H65" s="607"/>
      <c r="I65" s="607"/>
      <c r="J65" s="607"/>
      <c r="K65" s="607"/>
      <c r="L65" s="607"/>
    </row>
    <row r="66" spans="1:12" x14ac:dyDescent="0.25">
      <c r="A66" s="607"/>
      <c r="B66" s="607"/>
      <c r="C66" s="607"/>
      <c r="D66" s="607"/>
      <c r="E66" s="607"/>
      <c r="F66" s="607"/>
      <c r="G66" s="607"/>
      <c r="H66" s="607"/>
      <c r="I66" s="607"/>
      <c r="J66" s="607"/>
      <c r="K66" s="607"/>
      <c r="L66" s="607"/>
    </row>
    <row r="67" spans="1:12" x14ac:dyDescent="0.25">
      <c r="A67" s="607"/>
      <c r="B67" s="607"/>
      <c r="C67" s="607"/>
      <c r="D67" s="607"/>
      <c r="E67" s="607"/>
      <c r="F67" s="607"/>
      <c r="G67" s="607"/>
      <c r="H67" s="607"/>
      <c r="I67" s="607"/>
      <c r="J67" s="607"/>
      <c r="K67" s="607"/>
      <c r="L67" s="607"/>
    </row>
    <row r="68" spans="1:12" x14ac:dyDescent="0.25">
      <c r="A68" s="607"/>
      <c r="B68" s="607"/>
      <c r="C68" s="607"/>
      <c r="D68" s="607"/>
      <c r="E68" s="607"/>
      <c r="F68" s="607"/>
      <c r="G68" s="607"/>
      <c r="H68" s="607"/>
      <c r="I68" s="607"/>
      <c r="J68" s="607"/>
      <c r="K68" s="607"/>
      <c r="L68" s="607"/>
    </row>
    <row r="69" spans="1:12" x14ac:dyDescent="0.25">
      <c r="A69" s="607"/>
      <c r="B69" s="607"/>
      <c r="C69" s="607"/>
      <c r="D69" s="607"/>
      <c r="E69" s="607"/>
      <c r="F69" s="607"/>
      <c r="G69" s="607"/>
      <c r="H69" s="607"/>
      <c r="I69" s="607"/>
      <c r="J69" s="607"/>
      <c r="K69" s="607"/>
      <c r="L69" s="607"/>
    </row>
    <row r="70" spans="1:12" x14ac:dyDescent="0.25">
      <c r="A70" s="607"/>
      <c r="B70" s="607"/>
      <c r="C70" s="607"/>
      <c r="D70" s="607"/>
      <c r="E70" s="607"/>
      <c r="F70" s="607"/>
      <c r="G70" s="607"/>
      <c r="H70" s="607"/>
      <c r="I70" s="607"/>
      <c r="J70" s="607"/>
      <c r="K70" s="607"/>
      <c r="L70" s="607"/>
    </row>
  </sheetData>
  <mergeCells count="18">
    <mergeCell ref="G63:K63"/>
    <mergeCell ref="G64:L64"/>
    <mergeCell ref="G8:G9"/>
    <mergeCell ref="H8:H9"/>
    <mergeCell ref="I8:J8"/>
    <mergeCell ref="K8:K9"/>
    <mergeCell ref="L8:L9"/>
    <mergeCell ref="A59:F59"/>
    <mergeCell ref="D1:E1"/>
    <mergeCell ref="J1:K1"/>
    <mergeCell ref="A4:L4"/>
    <mergeCell ref="A6:L6"/>
    <mergeCell ref="A8:A9"/>
    <mergeCell ref="B8:B9"/>
    <mergeCell ref="C8:C9"/>
    <mergeCell ref="D8:D9"/>
    <mergeCell ref="E8:E9"/>
    <mergeCell ref="F8:F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3"/>
  <sheetViews>
    <sheetView workbookViewId="0">
      <selection activeCell="A91" sqref="A91:C92"/>
    </sheetView>
  </sheetViews>
  <sheetFormatPr defaultRowHeight="15" x14ac:dyDescent="0.25"/>
  <cols>
    <col min="1" max="1" width="4.28515625" customWidth="1"/>
    <col min="2" max="2" width="16.7109375" customWidth="1"/>
    <col min="3" max="3" width="55.85546875" customWidth="1"/>
    <col min="4" max="4" width="9.85546875" customWidth="1"/>
    <col min="5" max="5" width="5.5703125" customWidth="1"/>
    <col min="6" max="6" width="13.5703125" customWidth="1"/>
    <col min="7" max="7" width="11.28515625" customWidth="1"/>
    <col min="8" max="8" width="8.28515625" customWidth="1"/>
    <col min="9" max="9" width="5.7109375" customWidth="1"/>
    <col min="10" max="10" width="7.28515625" customWidth="1"/>
    <col min="11" max="11" width="11" customWidth="1"/>
    <col min="12" max="12" width="10.7109375" customWidth="1"/>
    <col min="257" max="257" width="4.28515625" customWidth="1"/>
    <col min="258" max="258" width="16.7109375" customWidth="1"/>
    <col min="259" max="259" width="55.85546875" customWidth="1"/>
    <col min="260" max="260" width="7.85546875" customWidth="1"/>
    <col min="261" max="261" width="5" customWidth="1"/>
    <col min="262" max="262" width="8.140625" customWidth="1"/>
    <col min="263" max="263" width="7.5703125" customWidth="1"/>
    <col min="264" max="264" width="8.28515625" customWidth="1"/>
    <col min="265" max="265" width="5.7109375" customWidth="1"/>
    <col min="266" max="266" width="6.7109375" customWidth="1"/>
    <col min="267" max="267" width="6.85546875" customWidth="1"/>
    <col min="268" max="268" width="10.7109375" customWidth="1"/>
    <col min="513" max="513" width="4.28515625" customWidth="1"/>
    <col min="514" max="514" width="16.7109375" customWidth="1"/>
    <col min="515" max="515" width="55.85546875" customWidth="1"/>
    <col min="516" max="516" width="7.85546875" customWidth="1"/>
    <col min="517" max="517" width="5" customWidth="1"/>
    <col min="518" max="518" width="8.140625" customWidth="1"/>
    <col min="519" max="519" width="7.5703125" customWidth="1"/>
    <col min="520" max="520" width="8.28515625" customWidth="1"/>
    <col min="521" max="521" width="5.7109375" customWidth="1"/>
    <col min="522" max="522" width="6.7109375" customWidth="1"/>
    <col min="523" max="523" width="6.85546875" customWidth="1"/>
    <col min="524" max="524" width="10.7109375" customWidth="1"/>
    <col min="769" max="769" width="4.28515625" customWidth="1"/>
    <col min="770" max="770" width="16.7109375" customWidth="1"/>
    <col min="771" max="771" width="55.85546875" customWidth="1"/>
    <col min="772" max="772" width="7.85546875" customWidth="1"/>
    <col min="773" max="773" width="5" customWidth="1"/>
    <col min="774" max="774" width="8.140625" customWidth="1"/>
    <col min="775" max="775" width="7.5703125" customWidth="1"/>
    <col min="776" max="776" width="8.28515625" customWidth="1"/>
    <col min="777" max="777" width="5.7109375" customWidth="1"/>
    <col min="778" max="778" width="6.7109375" customWidth="1"/>
    <col min="779" max="779" width="6.85546875" customWidth="1"/>
    <col min="780" max="780" width="10.7109375" customWidth="1"/>
    <col min="1025" max="1025" width="4.28515625" customWidth="1"/>
    <col min="1026" max="1026" width="16.7109375" customWidth="1"/>
    <col min="1027" max="1027" width="55.85546875" customWidth="1"/>
    <col min="1028" max="1028" width="7.85546875" customWidth="1"/>
    <col min="1029" max="1029" width="5" customWidth="1"/>
    <col min="1030" max="1030" width="8.140625" customWidth="1"/>
    <col min="1031" max="1031" width="7.5703125" customWidth="1"/>
    <col min="1032" max="1032" width="8.28515625" customWidth="1"/>
    <col min="1033" max="1033" width="5.7109375" customWidth="1"/>
    <col min="1034" max="1034" width="6.7109375" customWidth="1"/>
    <col min="1035" max="1035" width="6.85546875" customWidth="1"/>
    <col min="1036" max="1036" width="10.7109375" customWidth="1"/>
    <col min="1281" max="1281" width="4.28515625" customWidth="1"/>
    <col min="1282" max="1282" width="16.7109375" customWidth="1"/>
    <col min="1283" max="1283" width="55.85546875" customWidth="1"/>
    <col min="1284" max="1284" width="7.85546875" customWidth="1"/>
    <col min="1285" max="1285" width="5" customWidth="1"/>
    <col min="1286" max="1286" width="8.140625" customWidth="1"/>
    <col min="1287" max="1287" width="7.5703125" customWidth="1"/>
    <col min="1288" max="1288" width="8.28515625" customWidth="1"/>
    <col min="1289" max="1289" width="5.7109375" customWidth="1"/>
    <col min="1290" max="1290" width="6.7109375" customWidth="1"/>
    <col min="1291" max="1291" width="6.85546875" customWidth="1"/>
    <col min="1292" max="1292" width="10.7109375" customWidth="1"/>
    <col min="1537" max="1537" width="4.28515625" customWidth="1"/>
    <col min="1538" max="1538" width="16.7109375" customWidth="1"/>
    <col min="1539" max="1539" width="55.85546875" customWidth="1"/>
    <col min="1540" max="1540" width="7.85546875" customWidth="1"/>
    <col min="1541" max="1541" width="5" customWidth="1"/>
    <col min="1542" max="1542" width="8.140625" customWidth="1"/>
    <col min="1543" max="1543" width="7.5703125" customWidth="1"/>
    <col min="1544" max="1544" width="8.28515625" customWidth="1"/>
    <col min="1545" max="1545" width="5.7109375" customWidth="1"/>
    <col min="1546" max="1546" width="6.7109375" customWidth="1"/>
    <col min="1547" max="1547" width="6.85546875" customWidth="1"/>
    <col min="1548" max="1548" width="10.7109375" customWidth="1"/>
    <col min="1793" max="1793" width="4.28515625" customWidth="1"/>
    <col min="1794" max="1794" width="16.7109375" customWidth="1"/>
    <col min="1795" max="1795" width="55.85546875" customWidth="1"/>
    <col min="1796" max="1796" width="7.85546875" customWidth="1"/>
    <col min="1797" max="1797" width="5" customWidth="1"/>
    <col min="1798" max="1798" width="8.140625" customWidth="1"/>
    <col min="1799" max="1799" width="7.5703125" customWidth="1"/>
    <col min="1800" max="1800" width="8.28515625" customWidth="1"/>
    <col min="1801" max="1801" width="5.7109375" customWidth="1"/>
    <col min="1802" max="1802" width="6.7109375" customWidth="1"/>
    <col min="1803" max="1803" width="6.85546875" customWidth="1"/>
    <col min="1804" max="1804" width="10.7109375" customWidth="1"/>
    <col min="2049" max="2049" width="4.28515625" customWidth="1"/>
    <col min="2050" max="2050" width="16.7109375" customWidth="1"/>
    <col min="2051" max="2051" width="55.85546875" customWidth="1"/>
    <col min="2052" max="2052" width="7.85546875" customWidth="1"/>
    <col min="2053" max="2053" width="5" customWidth="1"/>
    <col min="2054" max="2054" width="8.140625" customWidth="1"/>
    <col min="2055" max="2055" width="7.5703125" customWidth="1"/>
    <col min="2056" max="2056" width="8.28515625" customWidth="1"/>
    <col min="2057" max="2057" width="5.7109375" customWidth="1"/>
    <col min="2058" max="2058" width="6.7109375" customWidth="1"/>
    <col min="2059" max="2059" width="6.85546875" customWidth="1"/>
    <col min="2060" max="2060" width="10.7109375" customWidth="1"/>
    <col min="2305" max="2305" width="4.28515625" customWidth="1"/>
    <col min="2306" max="2306" width="16.7109375" customWidth="1"/>
    <col min="2307" max="2307" width="55.85546875" customWidth="1"/>
    <col min="2308" max="2308" width="7.85546875" customWidth="1"/>
    <col min="2309" max="2309" width="5" customWidth="1"/>
    <col min="2310" max="2310" width="8.140625" customWidth="1"/>
    <col min="2311" max="2311" width="7.5703125" customWidth="1"/>
    <col min="2312" max="2312" width="8.28515625" customWidth="1"/>
    <col min="2313" max="2313" width="5.7109375" customWidth="1"/>
    <col min="2314" max="2314" width="6.7109375" customWidth="1"/>
    <col min="2315" max="2315" width="6.85546875" customWidth="1"/>
    <col min="2316" max="2316" width="10.7109375" customWidth="1"/>
    <col min="2561" max="2561" width="4.28515625" customWidth="1"/>
    <col min="2562" max="2562" width="16.7109375" customWidth="1"/>
    <col min="2563" max="2563" width="55.85546875" customWidth="1"/>
    <col min="2564" max="2564" width="7.85546875" customWidth="1"/>
    <col min="2565" max="2565" width="5" customWidth="1"/>
    <col min="2566" max="2566" width="8.140625" customWidth="1"/>
    <col min="2567" max="2567" width="7.5703125" customWidth="1"/>
    <col min="2568" max="2568" width="8.28515625" customWidth="1"/>
    <col min="2569" max="2569" width="5.7109375" customWidth="1"/>
    <col min="2570" max="2570" width="6.7109375" customWidth="1"/>
    <col min="2571" max="2571" width="6.85546875" customWidth="1"/>
    <col min="2572" max="2572" width="10.7109375" customWidth="1"/>
    <col min="2817" max="2817" width="4.28515625" customWidth="1"/>
    <col min="2818" max="2818" width="16.7109375" customWidth="1"/>
    <col min="2819" max="2819" width="55.85546875" customWidth="1"/>
    <col min="2820" max="2820" width="7.85546875" customWidth="1"/>
    <col min="2821" max="2821" width="5" customWidth="1"/>
    <col min="2822" max="2822" width="8.140625" customWidth="1"/>
    <col min="2823" max="2823" width="7.5703125" customWidth="1"/>
    <col min="2824" max="2824" width="8.28515625" customWidth="1"/>
    <col min="2825" max="2825" width="5.7109375" customWidth="1"/>
    <col min="2826" max="2826" width="6.7109375" customWidth="1"/>
    <col min="2827" max="2827" width="6.85546875" customWidth="1"/>
    <col min="2828" max="2828" width="10.7109375" customWidth="1"/>
    <col min="3073" max="3073" width="4.28515625" customWidth="1"/>
    <col min="3074" max="3074" width="16.7109375" customWidth="1"/>
    <col min="3075" max="3075" width="55.85546875" customWidth="1"/>
    <col min="3076" max="3076" width="7.85546875" customWidth="1"/>
    <col min="3077" max="3077" width="5" customWidth="1"/>
    <col min="3078" max="3078" width="8.140625" customWidth="1"/>
    <col min="3079" max="3079" width="7.5703125" customWidth="1"/>
    <col min="3080" max="3080" width="8.28515625" customWidth="1"/>
    <col min="3081" max="3081" width="5.7109375" customWidth="1"/>
    <col min="3082" max="3082" width="6.7109375" customWidth="1"/>
    <col min="3083" max="3083" width="6.85546875" customWidth="1"/>
    <col min="3084" max="3084" width="10.7109375" customWidth="1"/>
    <col min="3329" max="3329" width="4.28515625" customWidth="1"/>
    <col min="3330" max="3330" width="16.7109375" customWidth="1"/>
    <col min="3331" max="3331" width="55.85546875" customWidth="1"/>
    <col min="3332" max="3332" width="7.85546875" customWidth="1"/>
    <col min="3333" max="3333" width="5" customWidth="1"/>
    <col min="3334" max="3334" width="8.140625" customWidth="1"/>
    <col min="3335" max="3335" width="7.5703125" customWidth="1"/>
    <col min="3336" max="3336" width="8.28515625" customWidth="1"/>
    <col min="3337" max="3337" width="5.7109375" customWidth="1"/>
    <col min="3338" max="3338" width="6.7109375" customWidth="1"/>
    <col min="3339" max="3339" width="6.85546875" customWidth="1"/>
    <col min="3340" max="3340" width="10.7109375" customWidth="1"/>
    <col min="3585" max="3585" width="4.28515625" customWidth="1"/>
    <col min="3586" max="3586" width="16.7109375" customWidth="1"/>
    <col min="3587" max="3587" width="55.85546875" customWidth="1"/>
    <col min="3588" max="3588" width="7.85546875" customWidth="1"/>
    <col min="3589" max="3589" width="5" customWidth="1"/>
    <col min="3590" max="3590" width="8.140625" customWidth="1"/>
    <col min="3591" max="3591" width="7.5703125" customWidth="1"/>
    <col min="3592" max="3592" width="8.28515625" customWidth="1"/>
    <col min="3593" max="3593" width="5.7109375" customWidth="1"/>
    <col min="3594" max="3594" width="6.7109375" customWidth="1"/>
    <col min="3595" max="3595" width="6.85546875" customWidth="1"/>
    <col min="3596" max="3596" width="10.7109375" customWidth="1"/>
    <col min="3841" max="3841" width="4.28515625" customWidth="1"/>
    <col min="3842" max="3842" width="16.7109375" customWidth="1"/>
    <col min="3843" max="3843" width="55.85546875" customWidth="1"/>
    <col min="3844" max="3844" width="7.85546875" customWidth="1"/>
    <col min="3845" max="3845" width="5" customWidth="1"/>
    <col min="3846" max="3846" width="8.140625" customWidth="1"/>
    <col min="3847" max="3847" width="7.5703125" customWidth="1"/>
    <col min="3848" max="3848" width="8.28515625" customWidth="1"/>
    <col min="3849" max="3849" width="5.7109375" customWidth="1"/>
    <col min="3850" max="3850" width="6.7109375" customWidth="1"/>
    <col min="3851" max="3851" width="6.85546875" customWidth="1"/>
    <col min="3852" max="3852" width="10.7109375" customWidth="1"/>
    <col min="4097" max="4097" width="4.28515625" customWidth="1"/>
    <col min="4098" max="4098" width="16.7109375" customWidth="1"/>
    <col min="4099" max="4099" width="55.85546875" customWidth="1"/>
    <col min="4100" max="4100" width="7.85546875" customWidth="1"/>
    <col min="4101" max="4101" width="5" customWidth="1"/>
    <col min="4102" max="4102" width="8.140625" customWidth="1"/>
    <col min="4103" max="4103" width="7.5703125" customWidth="1"/>
    <col min="4104" max="4104" width="8.28515625" customWidth="1"/>
    <col min="4105" max="4105" width="5.7109375" customWidth="1"/>
    <col min="4106" max="4106" width="6.7109375" customWidth="1"/>
    <col min="4107" max="4107" width="6.85546875" customWidth="1"/>
    <col min="4108" max="4108" width="10.7109375" customWidth="1"/>
    <col min="4353" max="4353" width="4.28515625" customWidth="1"/>
    <col min="4354" max="4354" width="16.7109375" customWidth="1"/>
    <col min="4355" max="4355" width="55.85546875" customWidth="1"/>
    <col min="4356" max="4356" width="7.85546875" customWidth="1"/>
    <col min="4357" max="4357" width="5" customWidth="1"/>
    <col min="4358" max="4358" width="8.140625" customWidth="1"/>
    <col min="4359" max="4359" width="7.5703125" customWidth="1"/>
    <col min="4360" max="4360" width="8.28515625" customWidth="1"/>
    <col min="4361" max="4361" width="5.7109375" customWidth="1"/>
    <col min="4362" max="4362" width="6.7109375" customWidth="1"/>
    <col min="4363" max="4363" width="6.85546875" customWidth="1"/>
    <col min="4364" max="4364" width="10.7109375" customWidth="1"/>
    <col min="4609" max="4609" width="4.28515625" customWidth="1"/>
    <col min="4610" max="4610" width="16.7109375" customWidth="1"/>
    <col min="4611" max="4611" width="55.85546875" customWidth="1"/>
    <col min="4612" max="4612" width="7.85546875" customWidth="1"/>
    <col min="4613" max="4613" width="5" customWidth="1"/>
    <col min="4614" max="4614" width="8.140625" customWidth="1"/>
    <col min="4615" max="4615" width="7.5703125" customWidth="1"/>
    <col min="4616" max="4616" width="8.28515625" customWidth="1"/>
    <col min="4617" max="4617" width="5.7109375" customWidth="1"/>
    <col min="4618" max="4618" width="6.7109375" customWidth="1"/>
    <col min="4619" max="4619" width="6.85546875" customWidth="1"/>
    <col min="4620" max="4620" width="10.7109375" customWidth="1"/>
    <col min="4865" max="4865" width="4.28515625" customWidth="1"/>
    <col min="4866" max="4866" width="16.7109375" customWidth="1"/>
    <col min="4867" max="4867" width="55.85546875" customWidth="1"/>
    <col min="4868" max="4868" width="7.85546875" customWidth="1"/>
    <col min="4869" max="4869" width="5" customWidth="1"/>
    <col min="4870" max="4870" width="8.140625" customWidth="1"/>
    <col min="4871" max="4871" width="7.5703125" customWidth="1"/>
    <col min="4872" max="4872" width="8.28515625" customWidth="1"/>
    <col min="4873" max="4873" width="5.7109375" customWidth="1"/>
    <col min="4874" max="4874" width="6.7109375" customWidth="1"/>
    <col min="4875" max="4875" width="6.85546875" customWidth="1"/>
    <col min="4876" max="4876" width="10.7109375" customWidth="1"/>
    <col min="5121" max="5121" width="4.28515625" customWidth="1"/>
    <col min="5122" max="5122" width="16.7109375" customWidth="1"/>
    <col min="5123" max="5123" width="55.85546875" customWidth="1"/>
    <col min="5124" max="5124" width="7.85546875" customWidth="1"/>
    <col min="5125" max="5125" width="5" customWidth="1"/>
    <col min="5126" max="5126" width="8.140625" customWidth="1"/>
    <col min="5127" max="5127" width="7.5703125" customWidth="1"/>
    <col min="5128" max="5128" width="8.28515625" customWidth="1"/>
    <col min="5129" max="5129" width="5.7109375" customWidth="1"/>
    <col min="5130" max="5130" width="6.7109375" customWidth="1"/>
    <col min="5131" max="5131" width="6.85546875" customWidth="1"/>
    <col min="5132" max="5132" width="10.7109375" customWidth="1"/>
    <col min="5377" max="5377" width="4.28515625" customWidth="1"/>
    <col min="5378" max="5378" width="16.7109375" customWidth="1"/>
    <col min="5379" max="5379" width="55.85546875" customWidth="1"/>
    <col min="5380" max="5380" width="7.85546875" customWidth="1"/>
    <col min="5381" max="5381" width="5" customWidth="1"/>
    <col min="5382" max="5382" width="8.140625" customWidth="1"/>
    <col min="5383" max="5383" width="7.5703125" customWidth="1"/>
    <col min="5384" max="5384" width="8.28515625" customWidth="1"/>
    <col min="5385" max="5385" width="5.7109375" customWidth="1"/>
    <col min="5386" max="5386" width="6.7109375" customWidth="1"/>
    <col min="5387" max="5387" width="6.85546875" customWidth="1"/>
    <col min="5388" max="5388" width="10.7109375" customWidth="1"/>
    <col min="5633" max="5633" width="4.28515625" customWidth="1"/>
    <col min="5634" max="5634" width="16.7109375" customWidth="1"/>
    <col min="5635" max="5635" width="55.85546875" customWidth="1"/>
    <col min="5636" max="5636" width="7.85546875" customWidth="1"/>
    <col min="5637" max="5637" width="5" customWidth="1"/>
    <col min="5638" max="5638" width="8.140625" customWidth="1"/>
    <col min="5639" max="5639" width="7.5703125" customWidth="1"/>
    <col min="5640" max="5640" width="8.28515625" customWidth="1"/>
    <col min="5641" max="5641" width="5.7109375" customWidth="1"/>
    <col min="5642" max="5642" width="6.7109375" customWidth="1"/>
    <col min="5643" max="5643" width="6.85546875" customWidth="1"/>
    <col min="5644" max="5644" width="10.7109375" customWidth="1"/>
    <col min="5889" max="5889" width="4.28515625" customWidth="1"/>
    <col min="5890" max="5890" width="16.7109375" customWidth="1"/>
    <col min="5891" max="5891" width="55.85546875" customWidth="1"/>
    <col min="5892" max="5892" width="7.85546875" customWidth="1"/>
    <col min="5893" max="5893" width="5" customWidth="1"/>
    <col min="5894" max="5894" width="8.140625" customWidth="1"/>
    <col min="5895" max="5895" width="7.5703125" customWidth="1"/>
    <col min="5896" max="5896" width="8.28515625" customWidth="1"/>
    <col min="5897" max="5897" width="5.7109375" customWidth="1"/>
    <col min="5898" max="5898" width="6.7109375" customWidth="1"/>
    <col min="5899" max="5899" width="6.85546875" customWidth="1"/>
    <col min="5900" max="5900" width="10.7109375" customWidth="1"/>
    <col min="6145" max="6145" width="4.28515625" customWidth="1"/>
    <col min="6146" max="6146" width="16.7109375" customWidth="1"/>
    <col min="6147" max="6147" width="55.85546875" customWidth="1"/>
    <col min="6148" max="6148" width="7.85546875" customWidth="1"/>
    <col min="6149" max="6149" width="5" customWidth="1"/>
    <col min="6150" max="6150" width="8.140625" customWidth="1"/>
    <col min="6151" max="6151" width="7.5703125" customWidth="1"/>
    <col min="6152" max="6152" width="8.28515625" customWidth="1"/>
    <col min="6153" max="6153" width="5.7109375" customWidth="1"/>
    <col min="6154" max="6154" width="6.7109375" customWidth="1"/>
    <col min="6155" max="6155" width="6.85546875" customWidth="1"/>
    <col min="6156" max="6156" width="10.7109375" customWidth="1"/>
    <col min="6401" max="6401" width="4.28515625" customWidth="1"/>
    <col min="6402" max="6402" width="16.7109375" customWidth="1"/>
    <col min="6403" max="6403" width="55.85546875" customWidth="1"/>
    <col min="6404" max="6404" width="7.85546875" customWidth="1"/>
    <col min="6405" max="6405" width="5" customWidth="1"/>
    <col min="6406" max="6406" width="8.140625" customWidth="1"/>
    <col min="6407" max="6407" width="7.5703125" customWidth="1"/>
    <col min="6408" max="6408" width="8.28515625" customWidth="1"/>
    <col min="6409" max="6409" width="5.7109375" customWidth="1"/>
    <col min="6410" max="6410" width="6.7109375" customWidth="1"/>
    <col min="6411" max="6411" width="6.85546875" customWidth="1"/>
    <col min="6412" max="6412" width="10.7109375" customWidth="1"/>
    <col min="6657" max="6657" width="4.28515625" customWidth="1"/>
    <col min="6658" max="6658" width="16.7109375" customWidth="1"/>
    <col min="6659" max="6659" width="55.85546875" customWidth="1"/>
    <col min="6660" max="6660" width="7.85546875" customWidth="1"/>
    <col min="6661" max="6661" width="5" customWidth="1"/>
    <col min="6662" max="6662" width="8.140625" customWidth="1"/>
    <col min="6663" max="6663" width="7.5703125" customWidth="1"/>
    <col min="6664" max="6664" width="8.28515625" customWidth="1"/>
    <col min="6665" max="6665" width="5.7109375" customWidth="1"/>
    <col min="6666" max="6666" width="6.7109375" customWidth="1"/>
    <col min="6667" max="6667" width="6.85546875" customWidth="1"/>
    <col min="6668" max="6668" width="10.7109375" customWidth="1"/>
    <col min="6913" max="6913" width="4.28515625" customWidth="1"/>
    <col min="6914" max="6914" width="16.7109375" customWidth="1"/>
    <col min="6915" max="6915" width="55.85546875" customWidth="1"/>
    <col min="6916" max="6916" width="7.85546875" customWidth="1"/>
    <col min="6917" max="6917" width="5" customWidth="1"/>
    <col min="6918" max="6918" width="8.140625" customWidth="1"/>
    <col min="6919" max="6919" width="7.5703125" customWidth="1"/>
    <col min="6920" max="6920" width="8.28515625" customWidth="1"/>
    <col min="6921" max="6921" width="5.7109375" customWidth="1"/>
    <col min="6922" max="6922" width="6.7109375" customWidth="1"/>
    <col min="6923" max="6923" width="6.85546875" customWidth="1"/>
    <col min="6924" max="6924" width="10.7109375" customWidth="1"/>
    <col min="7169" max="7169" width="4.28515625" customWidth="1"/>
    <col min="7170" max="7170" width="16.7109375" customWidth="1"/>
    <col min="7171" max="7171" width="55.85546875" customWidth="1"/>
    <col min="7172" max="7172" width="7.85546875" customWidth="1"/>
    <col min="7173" max="7173" width="5" customWidth="1"/>
    <col min="7174" max="7174" width="8.140625" customWidth="1"/>
    <col min="7175" max="7175" width="7.5703125" customWidth="1"/>
    <col min="7176" max="7176" width="8.28515625" customWidth="1"/>
    <col min="7177" max="7177" width="5.7109375" customWidth="1"/>
    <col min="7178" max="7178" width="6.7109375" customWidth="1"/>
    <col min="7179" max="7179" width="6.85546875" customWidth="1"/>
    <col min="7180" max="7180" width="10.7109375" customWidth="1"/>
    <col min="7425" max="7425" width="4.28515625" customWidth="1"/>
    <col min="7426" max="7426" width="16.7109375" customWidth="1"/>
    <col min="7427" max="7427" width="55.85546875" customWidth="1"/>
    <col min="7428" max="7428" width="7.85546875" customWidth="1"/>
    <col min="7429" max="7429" width="5" customWidth="1"/>
    <col min="7430" max="7430" width="8.140625" customWidth="1"/>
    <col min="7431" max="7431" width="7.5703125" customWidth="1"/>
    <col min="7432" max="7432" width="8.28515625" customWidth="1"/>
    <col min="7433" max="7433" width="5.7109375" customWidth="1"/>
    <col min="7434" max="7434" width="6.7109375" customWidth="1"/>
    <col min="7435" max="7435" width="6.85546875" customWidth="1"/>
    <col min="7436" max="7436" width="10.7109375" customWidth="1"/>
    <col min="7681" max="7681" width="4.28515625" customWidth="1"/>
    <col min="7682" max="7682" width="16.7109375" customWidth="1"/>
    <col min="7683" max="7683" width="55.85546875" customWidth="1"/>
    <col min="7684" max="7684" width="7.85546875" customWidth="1"/>
    <col min="7685" max="7685" width="5" customWidth="1"/>
    <col min="7686" max="7686" width="8.140625" customWidth="1"/>
    <col min="7687" max="7687" width="7.5703125" customWidth="1"/>
    <col min="7688" max="7688" width="8.28515625" customWidth="1"/>
    <col min="7689" max="7689" width="5.7109375" customWidth="1"/>
    <col min="7690" max="7690" width="6.7109375" customWidth="1"/>
    <col min="7691" max="7691" width="6.85546875" customWidth="1"/>
    <col min="7692" max="7692" width="10.7109375" customWidth="1"/>
    <col min="7937" max="7937" width="4.28515625" customWidth="1"/>
    <col min="7938" max="7938" width="16.7109375" customWidth="1"/>
    <col min="7939" max="7939" width="55.85546875" customWidth="1"/>
    <col min="7940" max="7940" width="7.85546875" customWidth="1"/>
    <col min="7941" max="7941" width="5" customWidth="1"/>
    <col min="7942" max="7942" width="8.140625" customWidth="1"/>
    <col min="7943" max="7943" width="7.5703125" customWidth="1"/>
    <col min="7944" max="7944" width="8.28515625" customWidth="1"/>
    <col min="7945" max="7945" width="5.7109375" customWidth="1"/>
    <col min="7946" max="7946" width="6.7109375" customWidth="1"/>
    <col min="7947" max="7947" width="6.85546875" customWidth="1"/>
    <col min="7948" max="7948" width="10.7109375" customWidth="1"/>
    <col min="8193" max="8193" width="4.28515625" customWidth="1"/>
    <col min="8194" max="8194" width="16.7109375" customWidth="1"/>
    <col min="8195" max="8195" width="55.85546875" customWidth="1"/>
    <col min="8196" max="8196" width="7.85546875" customWidth="1"/>
    <col min="8197" max="8197" width="5" customWidth="1"/>
    <col min="8198" max="8198" width="8.140625" customWidth="1"/>
    <col min="8199" max="8199" width="7.5703125" customWidth="1"/>
    <col min="8200" max="8200" width="8.28515625" customWidth="1"/>
    <col min="8201" max="8201" width="5.7109375" customWidth="1"/>
    <col min="8202" max="8202" width="6.7109375" customWidth="1"/>
    <col min="8203" max="8203" width="6.85546875" customWidth="1"/>
    <col min="8204" max="8204" width="10.7109375" customWidth="1"/>
    <col min="8449" max="8449" width="4.28515625" customWidth="1"/>
    <col min="8450" max="8450" width="16.7109375" customWidth="1"/>
    <col min="8451" max="8451" width="55.85546875" customWidth="1"/>
    <col min="8452" max="8452" width="7.85546875" customWidth="1"/>
    <col min="8453" max="8453" width="5" customWidth="1"/>
    <col min="8454" max="8454" width="8.140625" customWidth="1"/>
    <col min="8455" max="8455" width="7.5703125" customWidth="1"/>
    <col min="8456" max="8456" width="8.28515625" customWidth="1"/>
    <col min="8457" max="8457" width="5.7109375" customWidth="1"/>
    <col min="8458" max="8458" width="6.7109375" customWidth="1"/>
    <col min="8459" max="8459" width="6.85546875" customWidth="1"/>
    <col min="8460" max="8460" width="10.7109375" customWidth="1"/>
    <col min="8705" max="8705" width="4.28515625" customWidth="1"/>
    <col min="8706" max="8706" width="16.7109375" customWidth="1"/>
    <col min="8707" max="8707" width="55.85546875" customWidth="1"/>
    <col min="8708" max="8708" width="7.85546875" customWidth="1"/>
    <col min="8709" max="8709" width="5" customWidth="1"/>
    <col min="8710" max="8710" width="8.140625" customWidth="1"/>
    <col min="8711" max="8711" width="7.5703125" customWidth="1"/>
    <col min="8712" max="8712" width="8.28515625" customWidth="1"/>
    <col min="8713" max="8713" width="5.7109375" customWidth="1"/>
    <col min="8714" max="8714" width="6.7109375" customWidth="1"/>
    <col min="8715" max="8715" width="6.85546875" customWidth="1"/>
    <col min="8716" max="8716" width="10.7109375" customWidth="1"/>
    <col min="8961" max="8961" width="4.28515625" customWidth="1"/>
    <col min="8962" max="8962" width="16.7109375" customWidth="1"/>
    <col min="8963" max="8963" width="55.85546875" customWidth="1"/>
    <col min="8964" max="8964" width="7.85546875" customWidth="1"/>
    <col min="8965" max="8965" width="5" customWidth="1"/>
    <col min="8966" max="8966" width="8.140625" customWidth="1"/>
    <col min="8967" max="8967" width="7.5703125" customWidth="1"/>
    <col min="8968" max="8968" width="8.28515625" customWidth="1"/>
    <col min="8969" max="8969" width="5.7109375" customWidth="1"/>
    <col min="8970" max="8970" width="6.7109375" customWidth="1"/>
    <col min="8971" max="8971" width="6.85546875" customWidth="1"/>
    <col min="8972" max="8972" width="10.7109375" customWidth="1"/>
    <col min="9217" max="9217" width="4.28515625" customWidth="1"/>
    <col min="9218" max="9218" width="16.7109375" customWidth="1"/>
    <col min="9219" max="9219" width="55.85546875" customWidth="1"/>
    <col min="9220" max="9220" width="7.85546875" customWidth="1"/>
    <col min="9221" max="9221" width="5" customWidth="1"/>
    <col min="9222" max="9222" width="8.140625" customWidth="1"/>
    <col min="9223" max="9223" width="7.5703125" customWidth="1"/>
    <col min="9224" max="9224" width="8.28515625" customWidth="1"/>
    <col min="9225" max="9225" width="5.7109375" customWidth="1"/>
    <col min="9226" max="9226" width="6.7109375" customWidth="1"/>
    <col min="9227" max="9227" width="6.85546875" customWidth="1"/>
    <col min="9228" max="9228" width="10.7109375" customWidth="1"/>
    <col min="9473" max="9473" width="4.28515625" customWidth="1"/>
    <col min="9474" max="9474" width="16.7109375" customWidth="1"/>
    <col min="9475" max="9475" width="55.85546875" customWidth="1"/>
    <col min="9476" max="9476" width="7.85546875" customWidth="1"/>
    <col min="9477" max="9477" width="5" customWidth="1"/>
    <col min="9478" max="9478" width="8.140625" customWidth="1"/>
    <col min="9479" max="9479" width="7.5703125" customWidth="1"/>
    <col min="9480" max="9480" width="8.28515625" customWidth="1"/>
    <col min="9481" max="9481" width="5.7109375" customWidth="1"/>
    <col min="9482" max="9482" width="6.7109375" customWidth="1"/>
    <col min="9483" max="9483" width="6.85546875" customWidth="1"/>
    <col min="9484" max="9484" width="10.7109375" customWidth="1"/>
    <col min="9729" max="9729" width="4.28515625" customWidth="1"/>
    <col min="9730" max="9730" width="16.7109375" customWidth="1"/>
    <col min="9731" max="9731" width="55.85546875" customWidth="1"/>
    <col min="9732" max="9732" width="7.85546875" customWidth="1"/>
    <col min="9733" max="9733" width="5" customWidth="1"/>
    <col min="9734" max="9734" width="8.140625" customWidth="1"/>
    <col min="9735" max="9735" width="7.5703125" customWidth="1"/>
    <col min="9736" max="9736" width="8.28515625" customWidth="1"/>
    <col min="9737" max="9737" width="5.7109375" customWidth="1"/>
    <col min="9738" max="9738" width="6.7109375" customWidth="1"/>
    <col min="9739" max="9739" width="6.85546875" customWidth="1"/>
    <col min="9740" max="9740" width="10.7109375" customWidth="1"/>
    <col min="9985" max="9985" width="4.28515625" customWidth="1"/>
    <col min="9986" max="9986" width="16.7109375" customWidth="1"/>
    <col min="9987" max="9987" width="55.85546875" customWidth="1"/>
    <col min="9988" max="9988" width="7.85546875" customWidth="1"/>
    <col min="9989" max="9989" width="5" customWidth="1"/>
    <col min="9990" max="9990" width="8.140625" customWidth="1"/>
    <col min="9991" max="9991" width="7.5703125" customWidth="1"/>
    <col min="9992" max="9992" width="8.28515625" customWidth="1"/>
    <col min="9993" max="9993" width="5.7109375" customWidth="1"/>
    <col min="9994" max="9994" width="6.7109375" customWidth="1"/>
    <col min="9995" max="9995" width="6.85546875" customWidth="1"/>
    <col min="9996" max="9996" width="10.7109375" customWidth="1"/>
    <col min="10241" max="10241" width="4.28515625" customWidth="1"/>
    <col min="10242" max="10242" width="16.7109375" customWidth="1"/>
    <col min="10243" max="10243" width="55.85546875" customWidth="1"/>
    <col min="10244" max="10244" width="7.85546875" customWidth="1"/>
    <col min="10245" max="10245" width="5" customWidth="1"/>
    <col min="10246" max="10246" width="8.140625" customWidth="1"/>
    <col min="10247" max="10247" width="7.5703125" customWidth="1"/>
    <col min="10248" max="10248" width="8.28515625" customWidth="1"/>
    <col min="10249" max="10249" width="5.7109375" customWidth="1"/>
    <col min="10250" max="10250" width="6.7109375" customWidth="1"/>
    <col min="10251" max="10251" width="6.85546875" customWidth="1"/>
    <col min="10252" max="10252" width="10.7109375" customWidth="1"/>
    <col min="10497" max="10497" width="4.28515625" customWidth="1"/>
    <col min="10498" max="10498" width="16.7109375" customWidth="1"/>
    <col min="10499" max="10499" width="55.85546875" customWidth="1"/>
    <col min="10500" max="10500" width="7.85546875" customWidth="1"/>
    <col min="10501" max="10501" width="5" customWidth="1"/>
    <col min="10502" max="10502" width="8.140625" customWidth="1"/>
    <col min="10503" max="10503" width="7.5703125" customWidth="1"/>
    <col min="10504" max="10504" width="8.28515625" customWidth="1"/>
    <col min="10505" max="10505" width="5.7109375" customWidth="1"/>
    <col min="10506" max="10506" width="6.7109375" customWidth="1"/>
    <col min="10507" max="10507" width="6.85546875" customWidth="1"/>
    <col min="10508" max="10508" width="10.7109375" customWidth="1"/>
    <col min="10753" max="10753" width="4.28515625" customWidth="1"/>
    <col min="10754" max="10754" width="16.7109375" customWidth="1"/>
    <col min="10755" max="10755" width="55.85546875" customWidth="1"/>
    <col min="10756" max="10756" width="7.85546875" customWidth="1"/>
    <col min="10757" max="10757" width="5" customWidth="1"/>
    <col min="10758" max="10758" width="8.140625" customWidth="1"/>
    <col min="10759" max="10759" width="7.5703125" customWidth="1"/>
    <col min="10760" max="10760" width="8.28515625" customWidth="1"/>
    <col min="10761" max="10761" width="5.7109375" customWidth="1"/>
    <col min="10762" max="10762" width="6.7109375" customWidth="1"/>
    <col min="10763" max="10763" width="6.85546875" customWidth="1"/>
    <col min="10764" max="10764" width="10.7109375" customWidth="1"/>
    <col min="11009" max="11009" width="4.28515625" customWidth="1"/>
    <col min="11010" max="11010" width="16.7109375" customWidth="1"/>
    <col min="11011" max="11011" width="55.85546875" customWidth="1"/>
    <col min="11012" max="11012" width="7.85546875" customWidth="1"/>
    <col min="11013" max="11013" width="5" customWidth="1"/>
    <col min="11014" max="11014" width="8.140625" customWidth="1"/>
    <col min="11015" max="11015" width="7.5703125" customWidth="1"/>
    <col min="11016" max="11016" width="8.28515625" customWidth="1"/>
    <col min="11017" max="11017" width="5.7109375" customWidth="1"/>
    <col min="11018" max="11018" width="6.7109375" customWidth="1"/>
    <col min="11019" max="11019" width="6.85546875" customWidth="1"/>
    <col min="11020" max="11020" width="10.7109375" customWidth="1"/>
    <col min="11265" max="11265" width="4.28515625" customWidth="1"/>
    <col min="11266" max="11266" width="16.7109375" customWidth="1"/>
    <col min="11267" max="11267" width="55.85546875" customWidth="1"/>
    <col min="11268" max="11268" width="7.85546875" customWidth="1"/>
    <col min="11269" max="11269" width="5" customWidth="1"/>
    <col min="11270" max="11270" width="8.140625" customWidth="1"/>
    <col min="11271" max="11271" width="7.5703125" customWidth="1"/>
    <col min="11272" max="11272" width="8.28515625" customWidth="1"/>
    <col min="11273" max="11273" width="5.7109375" customWidth="1"/>
    <col min="11274" max="11274" width="6.7109375" customWidth="1"/>
    <col min="11275" max="11275" width="6.85546875" customWidth="1"/>
    <col min="11276" max="11276" width="10.7109375" customWidth="1"/>
    <col min="11521" max="11521" width="4.28515625" customWidth="1"/>
    <col min="11522" max="11522" width="16.7109375" customWidth="1"/>
    <col min="11523" max="11523" width="55.85546875" customWidth="1"/>
    <col min="11524" max="11524" width="7.85546875" customWidth="1"/>
    <col min="11525" max="11525" width="5" customWidth="1"/>
    <col min="11526" max="11526" width="8.140625" customWidth="1"/>
    <col min="11527" max="11527" width="7.5703125" customWidth="1"/>
    <col min="11528" max="11528" width="8.28515625" customWidth="1"/>
    <col min="11529" max="11529" width="5.7109375" customWidth="1"/>
    <col min="11530" max="11530" width="6.7109375" customWidth="1"/>
    <col min="11531" max="11531" width="6.85546875" customWidth="1"/>
    <col min="11532" max="11532" width="10.7109375" customWidth="1"/>
    <col min="11777" max="11777" width="4.28515625" customWidth="1"/>
    <col min="11778" max="11778" width="16.7109375" customWidth="1"/>
    <col min="11779" max="11779" width="55.85546875" customWidth="1"/>
    <col min="11780" max="11780" width="7.85546875" customWidth="1"/>
    <col min="11781" max="11781" width="5" customWidth="1"/>
    <col min="11782" max="11782" width="8.140625" customWidth="1"/>
    <col min="11783" max="11783" width="7.5703125" customWidth="1"/>
    <col min="11784" max="11784" width="8.28515625" customWidth="1"/>
    <col min="11785" max="11785" width="5.7109375" customWidth="1"/>
    <col min="11786" max="11786" width="6.7109375" customWidth="1"/>
    <col min="11787" max="11787" width="6.85546875" customWidth="1"/>
    <col min="11788" max="11788" width="10.7109375" customWidth="1"/>
    <col min="12033" max="12033" width="4.28515625" customWidth="1"/>
    <col min="12034" max="12034" width="16.7109375" customWidth="1"/>
    <col min="12035" max="12035" width="55.85546875" customWidth="1"/>
    <col min="12036" max="12036" width="7.85546875" customWidth="1"/>
    <col min="12037" max="12037" width="5" customWidth="1"/>
    <col min="12038" max="12038" width="8.140625" customWidth="1"/>
    <col min="12039" max="12039" width="7.5703125" customWidth="1"/>
    <col min="12040" max="12040" width="8.28515625" customWidth="1"/>
    <col min="12041" max="12041" width="5.7109375" customWidth="1"/>
    <col min="12042" max="12042" width="6.7109375" customWidth="1"/>
    <col min="12043" max="12043" width="6.85546875" customWidth="1"/>
    <col min="12044" max="12044" width="10.7109375" customWidth="1"/>
    <col min="12289" max="12289" width="4.28515625" customWidth="1"/>
    <col min="12290" max="12290" width="16.7109375" customWidth="1"/>
    <col min="12291" max="12291" width="55.85546875" customWidth="1"/>
    <col min="12292" max="12292" width="7.85546875" customWidth="1"/>
    <col min="12293" max="12293" width="5" customWidth="1"/>
    <col min="12294" max="12294" width="8.140625" customWidth="1"/>
    <col min="12295" max="12295" width="7.5703125" customWidth="1"/>
    <col min="12296" max="12296" width="8.28515625" customWidth="1"/>
    <col min="12297" max="12297" width="5.7109375" customWidth="1"/>
    <col min="12298" max="12298" width="6.7109375" customWidth="1"/>
    <col min="12299" max="12299" width="6.85546875" customWidth="1"/>
    <col min="12300" max="12300" width="10.7109375" customWidth="1"/>
    <col min="12545" max="12545" width="4.28515625" customWidth="1"/>
    <col min="12546" max="12546" width="16.7109375" customWidth="1"/>
    <col min="12547" max="12547" width="55.85546875" customWidth="1"/>
    <col min="12548" max="12548" width="7.85546875" customWidth="1"/>
    <col min="12549" max="12549" width="5" customWidth="1"/>
    <col min="12550" max="12550" width="8.140625" customWidth="1"/>
    <col min="12551" max="12551" width="7.5703125" customWidth="1"/>
    <col min="12552" max="12552" width="8.28515625" customWidth="1"/>
    <col min="12553" max="12553" width="5.7109375" customWidth="1"/>
    <col min="12554" max="12554" width="6.7109375" customWidth="1"/>
    <col min="12555" max="12555" width="6.85546875" customWidth="1"/>
    <col min="12556" max="12556" width="10.7109375" customWidth="1"/>
    <col min="12801" max="12801" width="4.28515625" customWidth="1"/>
    <col min="12802" max="12802" width="16.7109375" customWidth="1"/>
    <col min="12803" max="12803" width="55.85546875" customWidth="1"/>
    <col min="12804" max="12804" width="7.85546875" customWidth="1"/>
    <col min="12805" max="12805" width="5" customWidth="1"/>
    <col min="12806" max="12806" width="8.140625" customWidth="1"/>
    <col min="12807" max="12807" width="7.5703125" customWidth="1"/>
    <col min="12808" max="12808" width="8.28515625" customWidth="1"/>
    <col min="12809" max="12809" width="5.7109375" customWidth="1"/>
    <col min="12810" max="12810" width="6.7109375" customWidth="1"/>
    <col min="12811" max="12811" width="6.85546875" customWidth="1"/>
    <col min="12812" max="12812" width="10.7109375" customWidth="1"/>
    <col min="13057" max="13057" width="4.28515625" customWidth="1"/>
    <col min="13058" max="13058" width="16.7109375" customWidth="1"/>
    <col min="13059" max="13059" width="55.85546875" customWidth="1"/>
    <col min="13060" max="13060" width="7.85546875" customWidth="1"/>
    <col min="13061" max="13061" width="5" customWidth="1"/>
    <col min="13062" max="13062" width="8.140625" customWidth="1"/>
    <col min="13063" max="13063" width="7.5703125" customWidth="1"/>
    <col min="13064" max="13064" width="8.28515625" customWidth="1"/>
    <col min="13065" max="13065" width="5.7109375" customWidth="1"/>
    <col min="13066" max="13066" width="6.7109375" customWidth="1"/>
    <col min="13067" max="13067" width="6.85546875" customWidth="1"/>
    <col min="13068" max="13068" width="10.7109375" customWidth="1"/>
    <col min="13313" max="13313" width="4.28515625" customWidth="1"/>
    <col min="13314" max="13314" width="16.7109375" customWidth="1"/>
    <col min="13315" max="13315" width="55.85546875" customWidth="1"/>
    <col min="13316" max="13316" width="7.85546875" customWidth="1"/>
    <col min="13317" max="13317" width="5" customWidth="1"/>
    <col min="13318" max="13318" width="8.140625" customWidth="1"/>
    <col min="13319" max="13319" width="7.5703125" customWidth="1"/>
    <col min="13320" max="13320" width="8.28515625" customWidth="1"/>
    <col min="13321" max="13321" width="5.7109375" customWidth="1"/>
    <col min="13322" max="13322" width="6.7109375" customWidth="1"/>
    <col min="13323" max="13323" width="6.85546875" customWidth="1"/>
    <col min="13324" max="13324" width="10.7109375" customWidth="1"/>
    <col min="13569" max="13569" width="4.28515625" customWidth="1"/>
    <col min="13570" max="13570" width="16.7109375" customWidth="1"/>
    <col min="13571" max="13571" width="55.85546875" customWidth="1"/>
    <col min="13572" max="13572" width="7.85546875" customWidth="1"/>
    <col min="13573" max="13573" width="5" customWidth="1"/>
    <col min="13574" max="13574" width="8.140625" customWidth="1"/>
    <col min="13575" max="13575" width="7.5703125" customWidth="1"/>
    <col min="13576" max="13576" width="8.28515625" customWidth="1"/>
    <col min="13577" max="13577" width="5.7109375" customWidth="1"/>
    <col min="13578" max="13578" width="6.7109375" customWidth="1"/>
    <col min="13579" max="13579" width="6.85546875" customWidth="1"/>
    <col min="13580" max="13580" width="10.7109375" customWidth="1"/>
    <col min="13825" max="13825" width="4.28515625" customWidth="1"/>
    <col min="13826" max="13826" width="16.7109375" customWidth="1"/>
    <col min="13827" max="13827" width="55.85546875" customWidth="1"/>
    <col min="13828" max="13828" width="7.85546875" customWidth="1"/>
    <col min="13829" max="13829" width="5" customWidth="1"/>
    <col min="13830" max="13830" width="8.140625" customWidth="1"/>
    <col min="13831" max="13831" width="7.5703125" customWidth="1"/>
    <col min="13832" max="13832" width="8.28515625" customWidth="1"/>
    <col min="13833" max="13833" width="5.7109375" customWidth="1"/>
    <col min="13834" max="13834" width="6.7109375" customWidth="1"/>
    <col min="13835" max="13835" width="6.85546875" customWidth="1"/>
    <col min="13836" max="13836" width="10.7109375" customWidth="1"/>
    <col min="14081" max="14081" width="4.28515625" customWidth="1"/>
    <col min="14082" max="14082" width="16.7109375" customWidth="1"/>
    <col min="14083" max="14083" width="55.85546875" customWidth="1"/>
    <col min="14084" max="14084" width="7.85546875" customWidth="1"/>
    <col min="14085" max="14085" width="5" customWidth="1"/>
    <col min="14086" max="14086" width="8.140625" customWidth="1"/>
    <col min="14087" max="14087" width="7.5703125" customWidth="1"/>
    <col min="14088" max="14088" width="8.28515625" customWidth="1"/>
    <col min="14089" max="14089" width="5.7109375" customWidth="1"/>
    <col min="14090" max="14090" width="6.7109375" customWidth="1"/>
    <col min="14091" max="14091" width="6.85546875" customWidth="1"/>
    <col min="14092" max="14092" width="10.7109375" customWidth="1"/>
    <col min="14337" max="14337" width="4.28515625" customWidth="1"/>
    <col min="14338" max="14338" width="16.7109375" customWidth="1"/>
    <col min="14339" max="14339" width="55.85546875" customWidth="1"/>
    <col min="14340" max="14340" width="7.85546875" customWidth="1"/>
    <col min="14341" max="14341" width="5" customWidth="1"/>
    <col min="14342" max="14342" width="8.140625" customWidth="1"/>
    <col min="14343" max="14343" width="7.5703125" customWidth="1"/>
    <col min="14344" max="14344" width="8.28515625" customWidth="1"/>
    <col min="14345" max="14345" width="5.7109375" customWidth="1"/>
    <col min="14346" max="14346" width="6.7109375" customWidth="1"/>
    <col min="14347" max="14347" width="6.85546875" customWidth="1"/>
    <col min="14348" max="14348" width="10.7109375" customWidth="1"/>
    <col min="14593" max="14593" width="4.28515625" customWidth="1"/>
    <col min="14594" max="14594" width="16.7109375" customWidth="1"/>
    <col min="14595" max="14595" width="55.85546875" customWidth="1"/>
    <col min="14596" max="14596" width="7.85546875" customWidth="1"/>
    <col min="14597" max="14597" width="5" customWidth="1"/>
    <col min="14598" max="14598" width="8.140625" customWidth="1"/>
    <col min="14599" max="14599" width="7.5703125" customWidth="1"/>
    <col min="14600" max="14600" width="8.28515625" customWidth="1"/>
    <col min="14601" max="14601" width="5.7109375" customWidth="1"/>
    <col min="14602" max="14602" width="6.7109375" customWidth="1"/>
    <col min="14603" max="14603" width="6.85546875" customWidth="1"/>
    <col min="14604" max="14604" width="10.7109375" customWidth="1"/>
    <col min="14849" max="14849" width="4.28515625" customWidth="1"/>
    <col min="14850" max="14850" width="16.7109375" customWidth="1"/>
    <col min="14851" max="14851" width="55.85546875" customWidth="1"/>
    <col min="14852" max="14852" width="7.85546875" customWidth="1"/>
    <col min="14853" max="14853" width="5" customWidth="1"/>
    <col min="14854" max="14854" width="8.140625" customWidth="1"/>
    <col min="14855" max="14855" width="7.5703125" customWidth="1"/>
    <col min="14856" max="14856" width="8.28515625" customWidth="1"/>
    <col min="14857" max="14857" width="5.7109375" customWidth="1"/>
    <col min="14858" max="14858" width="6.7109375" customWidth="1"/>
    <col min="14859" max="14859" width="6.85546875" customWidth="1"/>
    <col min="14860" max="14860" width="10.7109375" customWidth="1"/>
    <col min="15105" max="15105" width="4.28515625" customWidth="1"/>
    <col min="15106" max="15106" width="16.7109375" customWidth="1"/>
    <col min="15107" max="15107" width="55.85546875" customWidth="1"/>
    <col min="15108" max="15108" width="7.85546875" customWidth="1"/>
    <col min="15109" max="15109" width="5" customWidth="1"/>
    <col min="15110" max="15110" width="8.140625" customWidth="1"/>
    <col min="15111" max="15111" width="7.5703125" customWidth="1"/>
    <col min="15112" max="15112" width="8.28515625" customWidth="1"/>
    <col min="15113" max="15113" width="5.7109375" customWidth="1"/>
    <col min="15114" max="15114" width="6.7109375" customWidth="1"/>
    <col min="15115" max="15115" width="6.85546875" customWidth="1"/>
    <col min="15116" max="15116" width="10.7109375" customWidth="1"/>
    <col min="15361" max="15361" width="4.28515625" customWidth="1"/>
    <col min="15362" max="15362" width="16.7109375" customWidth="1"/>
    <col min="15363" max="15363" width="55.85546875" customWidth="1"/>
    <col min="15364" max="15364" width="7.85546875" customWidth="1"/>
    <col min="15365" max="15365" width="5" customWidth="1"/>
    <col min="15366" max="15366" width="8.140625" customWidth="1"/>
    <col min="15367" max="15367" width="7.5703125" customWidth="1"/>
    <col min="15368" max="15368" width="8.28515625" customWidth="1"/>
    <col min="15369" max="15369" width="5.7109375" customWidth="1"/>
    <col min="15370" max="15370" width="6.7109375" customWidth="1"/>
    <col min="15371" max="15371" width="6.85546875" customWidth="1"/>
    <col min="15372" max="15372" width="10.7109375" customWidth="1"/>
    <col min="15617" max="15617" width="4.28515625" customWidth="1"/>
    <col min="15618" max="15618" width="16.7109375" customWidth="1"/>
    <col min="15619" max="15619" width="55.85546875" customWidth="1"/>
    <col min="15620" max="15620" width="7.85546875" customWidth="1"/>
    <col min="15621" max="15621" width="5" customWidth="1"/>
    <col min="15622" max="15622" width="8.140625" customWidth="1"/>
    <col min="15623" max="15623" width="7.5703125" customWidth="1"/>
    <col min="15624" max="15624" width="8.28515625" customWidth="1"/>
    <col min="15625" max="15625" width="5.7109375" customWidth="1"/>
    <col min="15626" max="15626" width="6.7109375" customWidth="1"/>
    <col min="15627" max="15627" width="6.85546875" customWidth="1"/>
    <col min="15628" max="15628" width="10.7109375" customWidth="1"/>
    <col min="15873" max="15873" width="4.28515625" customWidth="1"/>
    <col min="15874" max="15874" width="16.7109375" customWidth="1"/>
    <col min="15875" max="15875" width="55.85546875" customWidth="1"/>
    <col min="15876" max="15876" width="7.85546875" customWidth="1"/>
    <col min="15877" max="15877" width="5" customWidth="1"/>
    <col min="15878" max="15878" width="8.140625" customWidth="1"/>
    <col min="15879" max="15879" width="7.5703125" customWidth="1"/>
    <col min="15880" max="15880" width="8.28515625" customWidth="1"/>
    <col min="15881" max="15881" width="5.7109375" customWidth="1"/>
    <col min="15882" max="15882" width="6.7109375" customWidth="1"/>
    <col min="15883" max="15883" width="6.85546875" customWidth="1"/>
    <col min="15884" max="15884" width="10.7109375" customWidth="1"/>
    <col min="16129" max="16129" width="4.28515625" customWidth="1"/>
    <col min="16130" max="16130" width="16.7109375" customWidth="1"/>
    <col min="16131" max="16131" width="55.85546875" customWidth="1"/>
    <col min="16132" max="16132" width="7.85546875" customWidth="1"/>
    <col min="16133" max="16133" width="5" customWidth="1"/>
    <col min="16134" max="16134" width="8.140625" customWidth="1"/>
    <col min="16135" max="16135" width="7.5703125" customWidth="1"/>
    <col min="16136" max="16136" width="8.28515625" customWidth="1"/>
    <col min="16137" max="16137" width="5.7109375" customWidth="1"/>
    <col min="16138" max="16138" width="6.7109375" customWidth="1"/>
    <col min="16139" max="16139" width="6.85546875" customWidth="1"/>
    <col min="16140" max="16140" width="10.7109375" customWidth="1"/>
  </cols>
  <sheetData>
    <row r="1" spans="1:12" ht="16.5" customHeight="1" x14ac:dyDescent="0.25">
      <c r="A1" s="1"/>
      <c r="B1" s="2"/>
      <c r="C1" s="3"/>
      <c r="D1" s="4"/>
      <c r="E1" s="4"/>
      <c r="J1" s="4" t="s">
        <v>0</v>
      </c>
      <c r="K1" s="4"/>
      <c r="L1" s="5"/>
    </row>
    <row r="2" spans="1:12" ht="16.5" customHeight="1" x14ac:dyDescent="0.25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pans="1:12" ht="16.5" customHeight="1" x14ac:dyDescent="0.25">
      <c r="A3" s="3" t="s">
        <v>2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</row>
    <row r="4" spans="1:12" x14ac:dyDescent="0.2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</row>
    <row r="5" spans="1:12" ht="18" x14ac:dyDescent="0.25">
      <c r="A5" s="7" t="s">
        <v>3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</row>
    <row r="6" spans="1:12" x14ac:dyDescent="0.25">
      <c r="A6" s="8"/>
      <c r="B6" s="8"/>
      <c r="C6" s="8"/>
      <c r="D6" s="8"/>
      <c r="E6" s="8"/>
    </row>
    <row r="7" spans="1:12" ht="21" customHeight="1" x14ac:dyDescent="0.25">
      <c r="A7" s="9" t="s">
        <v>151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</row>
    <row r="8" spans="1:12" ht="15.75" thickBot="1" x14ac:dyDescent="0.3">
      <c r="A8" s="10"/>
      <c r="B8" s="11"/>
      <c r="C8" s="12"/>
      <c r="D8" s="13"/>
      <c r="E8" s="14"/>
    </row>
    <row r="9" spans="1:12" s="21" customFormat="1" ht="24" customHeight="1" x14ac:dyDescent="0.25">
      <c r="A9" s="15" t="s">
        <v>152</v>
      </c>
      <c r="B9" s="16" t="s">
        <v>6</v>
      </c>
      <c r="C9" s="16" t="s">
        <v>7</v>
      </c>
      <c r="D9" s="16" t="s">
        <v>8</v>
      </c>
      <c r="E9" s="17" t="s">
        <v>9</v>
      </c>
      <c r="F9" s="17" t="s">
        <v>10</v>
      </c>
      <c r="G9" s="17" t="s">
        <v>11</v>
      </c>
      <c r="H9" s="17" t="s">
        <v>12</v>
      </c>
      <c r="I9" s="18" t="s">
        <v>13</v>
      </c>
      <c r="J9" s="19"/>
      <c r="K9" s="17" t="s">
        <v>14</v>
      </c>
      <c r="L9" s="20" t="s">
        <v>15</v>
      </c>
    </row>
    <row r="10" spans="1:12" s="21" customFormat="1" ht="24" customHeight="1" thickBot="1" x14ac:dyDescent="0.3">
      <c r="A10" s="84"/>
      <c r="B10" s="85"/>
      <c r="C10" s="85"/>
      <c r="D10" s="85"/>
      <c r="E10" s="86"/>
      <c r="F10" s="86"/>
      <c r="G10" s="86"/>
      <c r="H10" s="86"/>
      <c r="I10" s="87" t="s">
        <v>16</v>
      </c>
      <c r="J10" s="87" t="s">
        <v>17</v>
      </c>
      <c r="K10" s="24"/>
      <c r="L10" s="88"/>
    </row>
    <row r="11" spans="1:12" ht="33.75" x14ac:dyDescent="0.25">
      <c r="A11" s="89">
        <v>1</v>
      </c>
      <c r="B11" s="90" t="s">
        <v>18</v>
      </c>
      <c r="C11" s="91" t="s">
        <v>153</v>
      </c>
      <c r="D11" s="92" t="s">
        <v>20</v>
      </c>
      <c r="E11" s="93">
        <v>100</v>
      </c>
      <c r="F11" s="94"/>
      <c r="G11" s="95"/>
      <c r="H11" s="95">
        <f>G11*E11</f>
        <v>0</v>
      </c>
      <c r="I11" s="96"/>
      <c r="J11" s="97">
        <f>I11*G11</f>
        <v>0</v>
      </c>
      <c r="K11" s="111">
        <f>J11+G11</f>
        <v>0</v>
      </c>
      <c r="L11" s="99">
        <f>K11*E11</f>
        <v>0</v>
      </c>
    </row>
    <row r="12" spans="1:12" ht="26.25" customHeight="1" x14ac:dyDescent="0.25">
      <c r="A12" s="100">
        <v>2</v>
      </c>
      <c r="B12" s="101" t="s">
        <v>154</v>
      </c>
      <c r="C12" s="52" t="s">
        <v>155</v>
      </c>
      <c r="D12" s="102" t="s">
        <v>156</v>
      </c>
      <c r="E12" s="103">
        <v>15</v>
      </c>
      <c r="F12" s="104"/>
      <c r="G12" s="105"/>
      <c r="H12" s="105">
        <f>G12*E12</f>
        <v>0</v>
      </c>
      <c r="I12" s="106"/>
      <c r="J12" s="98">
        <f>I12*G12</f>
        <v>0</v>
      </c>
      <c r="K12" s="98">
        <f>J12+G12</f>
        <v>0</v>
      </c>
      <c r="L12" s="107">
        <f>K12*E12</f>
        <v>0</v>
      </c>
    </row>
    <row r="13" spans="1:12" x14ac:dyDescent="0.25">
      <c r="A13" s="100">
        <v>3</v>
      </c>
      <c r="B13" s="101" t="s">
        <v>26</v>
      </c>
      <c r="C13" s="52" t="s">
        <v>27</v>
      </c>
      <c r="D13" s="102" t="s">
        <v>23</v>
      </c>
      <c r="E13" s="103">
        <v>10</v>
      </c>
      <c r="F13" s="104"/>
      <c r="G13" s="105"/>
      <c r="H13" s="105">
        <f t="shared" ref="H13:H76" si="0">G13*E13</f>
        <v>0</v>
      </c>
      <c r="I13" s="106"/>
      <c r="J13" s="98">
        <f t="shared" ref="J13:J76" si="1">I13*G13</f>
        <v>0</v>
      </c>
      <c r="K13" s="98">
        <f t="shared" ref="K13:K76" si="2">J13+G13</f>
        <v>0</v>
      </c>
      <c r="L13" s="107">
        <f t="shared" ref="L13:L76" si="3">K13*E13</f>
        <v>0</v>
      </c>
    </row>
    <row r="14" spans="1:12" x14ac:dyDescent="0.25">
      <c r="A14" s="100">
        <v>4</v>
      </c>
      <c r="B14" s="101" t="s">
        <v>26</v>
      </c>
      <c r="C14" s="52" t="s">
        <v>28</v>
      </c>
      <c r="D14" s="102" t="s">
        <v>23</v>
      </c>
      <c r="E14" s="103">
        <v>10</v>
      </c>
      <c r="F14" s="104"/>
      <c r="G14" s="105"/>
      <c r="H14" s="105">
        <f t="shared" si="0"/>
        <v>0</v>
      </c>
      <c r="I14" s="106"/>
      <c r="J14" s="98">
        <f t="shared" si="1"/>
        <v>0</v>
      </c>
      <c r="K14" s="98">
        <f t="shared" si="2"/>
        <v>0</v>
      </c>
      <c r="L14" s="107">
        <f t="shared" si="3"/>
        <v>0</v>
      </c>
    </row>
    <row r="15" spans="1:12" ht="67.5" x14ac:dyDescent="0.25">
      <c r="A15" s="100">
        <v>5</v>
      </c>
      <c r="B15" s="101" t="s">
        <v>29</v>
      </c>
      <c r="C15" s="52" t="s">
        <v>157</v>
      </c>
      <c r="D15" s="102" t="s">
        <v>23</v>
      </c>
      <c r="E15" s="103">
        <v>20</v>
      </c>
      <c r="F15" s="104"/>
      <c r="G15" s="105"/>
      <c r="H15" s="105">
        <f t="shared" si="0"/>
        <v>0</v>
      </c>
      <c r="I15" s="106"/>
      <c r="J15" s="98">
        <f t="shared" si="1"/>
        <v>0</v>
      </c>
      <c r="K15" s="98">
        <f t="shared" si="2"/>
        <v>0</v>
      </c>
      <c r="L15" s="107">
        <f t="shared" si="3"/>
        <v>0</v>
      </c>
    </row>
    <row r="16" spans="1:12" ht="84.75" customHeight="1" x14ac:dyDescent="0.25">
      <c r="A16" s="100">
        <v>6</v>
      </c>
      <c r="B16" s="101" t="s">
        <v>29</v>
      </c>
      <c r="C16" s="52" t="s">
        <v>30</v>
      </c>
      <c r="D16" s="102" t="s">
        <v>23</v>
      </c>
      <c r="E16" s="103">
        <v>20</v>
      </c>
      <c r="F16" s="104"/>
      <c r="G16" s="105"/>
      <c r="H16" s="105">
        <f t="shared" si="0"/>
        <v>0</v>
      </c>
      <c r="I16" s="106"/>
      <c r="J16" s="98">
        <f t="shared" si="1"/>
        <v>0</v>
      </c>
      <c r="K16" s="98">
        <f t="shared" si="2"/>
        <v>0</v>
      </c>
      <c r="L16" s="107">
        <f t="shared" si="3"/>
        <v>0</v>
      </c>
    </row>
    <row r="17" spans="1:12" ht="57.75" customHeight="1" x14ac:dyDescent="0.25">
      <c r="A17" s="100">
        <v>7</v>
      </c>
      <c r="B17" s="101" t="s">
        <v>33</v>
      </c>
      <c r="C17" s="52" t="s">
        <v>34</v>
      </c>
      <c r="D17" s="102" t="s">
        <v>35</v>
      </c>
      <c r="E17" s="103">
        <v>80</v>
      </c>
      <c r="F17" s="104"/>
      <c r="G17" s="105"/>
      <c r="H17" s="105">
        <f t="shared" si="0"/>
        <v>0</v>
      </c>
      <c r="I17" s="106"/>
      <c r="J17" s="98">
        <f t="shared" si="1"/>
        <v>0</v>
      </c>
      <c r="K17" s="108">
        <f t="shared" si="2"/>
        <v>0</v>
      </c>
      <c r="L17" s="107">
        <f t="shared" si="3"/>
        <v>0</v>
      </c>
    </row>
    <row r="18" spans="1:12" ht="43.5" customHeight="1" x14ac:dyDescent="0.25">
      <c r="A18" s="100">
        <v>8</v>
      </c>
      <c r="B18" s="101" t="s">
        <v>39</v>
      </c>
      <c r="C18" s="52" t="s">
        <v>40</v>
      </c>
      <c r="D18" s="102" t="s">
        <v>23</v>
      </c>
      <c r="E18" s="103">
        <v>50</v>
      </c>
      <c r="F18" s="104"/>
      <c r="G18" s="105"/>
      <c r="H18" s="105">
        <f t="shared" si="0"/>
        <v>0</v>
      </c>
      <c r="I18" s="106"/>
      <c r="J18" s="109">
        <f t="shared" si="1"/>
        <v>0</v>
      </c>
      <c r="K18" s="98">
        <f t="shared" si="2"/>
        <v>0</v>
      </c>
      <c r="L18" s="110">
        <f t="shared" si="3"/>
        <v>0</v>
      </c>
    </row>
    <row r="19" spans="1:12" ht="25.5" customHeight="1" x14ac:dyDescent="0.25">
      <c r="A19" s="100">
        <v>9</v>
      </c>
      <c r="B19" s="101" t="s">
        <v>158</v>
      </c>
      <c r="C19" s="52" t="s">
        <v>159</v>
      </c>
      <c r="D19" s="102" t="s">
        <v>23</v>
      </c>
      <c r="E19" s="103">
        <v>10</v>
      </c>
      <c r="F19" s="104"/>
      <c r="G19" s="105"/>
      <c r="H19" s="105">
        <f t="shared" si="0"/>
        <v>0</v>
      </c>
      <c r="I19" s="106"/>
      <c r="J19" s="109">
        <f t="shared" si="1"/>
        <v>0</v>
      </c>
      <c r="K19" s="98">
        <f t="shared" si="2"/>
        <v>0</v>
      </c>
      <c r="L19" s="110">
        <f t="shared" si="3"/>
        <v>0</v>
      </c>
    </row>
    <row r="20" spans="1:12" ht="31.5" customHeight="1" x14ac:dyDescent="0.25">
      <c r="A20" s="100">
        <v>10</v>
      </c>
      <c r="B20" s="101" t="s">
        <v>160</v>
      </c>
      <c r="C20" s="52" t="s">
        <v>161</v>
      </c>
      <c r="D20" s="102" t="s">
        <v>23</v>
      </c>
      <c r="E20" s="103">
        <v>30</v>
      </c>
      <c r="F20" s="104"/>
      <c r="G20" s="105"/>
      <c r="H20" s="105">
        <f t="shared" si="0"/>
        <v>0</v>
      </c>
      <c r="I20" s="106"/>
      <c r="J20" s="109">
        <f t="shared" si="1"/>
        <v>0</v>
      </c>
      <c r="K20" s="98">
        <f t="shared" si="2"/>
        <v>0</v>
      </c>
      <c r="L20" s="110">
        <f t="shared" si="3"/>
        <v>0</v>
      </c>
    </row>
    <row r="21" spans="1:12" ht="33.75" customHeight="1" x14ac:dyDescent="0.25">
      <c r="A21" s="100">
        <v>11</v>
      </c>
      <c r="B21" s="101" t="s">
        <v>162</v>
      </c>
      <c r="C21" s="52" t="s">
        <v>163</v>
      </c>
      <c r="D21" s="102" t="s">
        <v>23</v>
      </c>
      <c r="E21" s="103">
        <v>15</v>
      </c>
      <c r="F21" s="104"/>
      <c r="G21" s="105"/>
      <c r="H21" s="105">
        <f t="shared" si="0"/>
        <v>0</v>
      </c>
      <c r="I21" s="106"/>
      <c r="J21" s="109">
        <f t="shared" si="1"/>
        <v>0</v>
      </c>
      <c r="K21" s="98">
        <f t="shared" si="2"/>
        <v>0</v>
      </c>
      <c r="L21" s="110">
        <f t="shared" si="3"/>
        <v>0</v>
      </c>
    </row>
    <row r="22" spans="1:12" ht="41.25" customHeight="1" x14ac:dyDescent="0.25">
      <c r="A22" s="100">
        <v>12</v>
      </c>
      <c r="B22" s="101" t="s">
        <v>164</v>
      </c>
      <c r="C22" s="52" t="s">
        <v>165</v>
      </c>
      <c r="D22" s="102" t="s">
        <v>35</v>
      </c>
      <c r="E22" s="103">
        <v>4</v>
      </c>
      <c r="F22" s="104"/>
      <c r="G22" s="105"/>
      <c r="H22" s="105">
        <f t="shared" si="0"/>
        <v>0</v>
      </c>
      <c r="I22" s="106"/>
      <c r="J22" s="98">
        <f t="shared" si="1"/>
        <v>0</v>
      </c>
      <c r="K22" s="111">
        <f t="shared" si="2"/>
        <v>0</v>
      </c>
      <c r="L22" s="107">
        <f t="shared" si="3"/>
        <v>0</v>
      </c>
    </row>
    <row r="23" spans="1:12" ht="47.25" customHeight="1" x14ac:dyDescent="0.25">
      <c r="A23" s="100">
        <v>13</v>
      </c>
      <c r="B23" s="101" t="s">
        <v>47</v>
      </c>
      <c r="C23" s="52" t="s">
        <v>48</v>
      </c>
      <c r="D23" s="102" t="s">
        <v>35</v>
      </c>
      <c r="E23" s="103">
        <v>20</v>
      </c>
      <c r="F23" s="104"/>
      <c r="G23" s="105"/>
      <c r="H23" s="105">
        <f t="shared" si="0"/>
        <v>0</v>
      </c>
      <c r="I23" s="106"/>
      <c r="J23" s="98">
        <f t="shared" si="1"/>
        <v>0</v>
      </c>
      <c r="K23" s="98">
        <f t="shared" si="2"/>
        <v>0</v>
      </c>
      <c r="L23" s="107">
        <f t="shared" si="3"/>
        <v>0</v>
      </c>
    </row>
    <row r="24" spans="1:12" ht="39" customHeight="1" x14ac:dyDescent="0.25">
      <c r="A24" s="100">
        <v>14</v>
      </c>
      <c r="B24" s="101" t="s">
        <v>49</v>
      </c>
      <c r="C24" s="52" t="s">
        <v>166</v>
      </c>
      <c r="D24" s="102" t="s">
        <v>23</v>
      </c>
      <c r="E24" s="103">
        <v>200</v>
      </c>
      <c r="F24" s="104"/>
      <c r="G24" s="105"/>
      <c r="H24" s="105">
        <f t="shared" si="0"/>
        <v>0</v>
      </c>
      <c r="I24" s="106"/>
      <c r="J24" s="98">
        <f t="shared" si="1"/>
        <v>0</v>
      </c>
      <c r="K24" s="98">
        <f t="shared" si="2"/>
        <v>0</v>
      </c>
      <c r="L24" s="107">
        <f t="shared" si="3"/>
        <v>0</v>
      </c>
    </row>
    <row r="25" spans="1:12" ht="29.25" customHeight="1" x14ac:dyDescent="0.25">
      <c r="A25" s="100">
        <v>15</v>
      </c>
      <c r="B25" s="101" t="s">
        <v>49</v>
      </c>
      <c r="C25" s="52" t="s">
        <v>51</v>
      </c>
      <c r="D25" s="102" t="s">
        <v>23</v>
      </c>
      <c r="E25" s="103">
        <v>200</v>
      </c>
      <c r="F25" s="104"/>
      <c r="G25" s="105"/>
      <c r="H25" s="105">
        <f t="shared" si="0"/>
        <v>0</v>
      </c>
      <c r="I25" s="106"/>
      <c r="J25" s="98">
        <f t="shared" si="1"/>
        <v>0</v>
      </c>
      <c r="K25" s="98">
        <f t="shared" si="2"/>
        <v>0</v>
      </c>
      <c r="L25" s="107">
        <f t="shared" si="3"/>
        <v>0</v>
      </c>
    </row>
    <row r="26" spans="1:12" ht="39" customHeight="1" x14ac:dyDescent="0.25">
      <c r="A26" s="100">
        <v>16</v>
      </c>
      <c r="B26" s="101" t="s">
        <v>49</v>
      </c>
      <c r="C26" s="52" t="s">
        <v>167</v>
      </c>
      <c r="D26" s="102" t="s">
        <v>23</v>
      </c>
      <c r="E26" s="103">
        <v>200</v>
      </c>
      <c r="F26" s="104"/>
      <c r="G26" s="105"/>
      <c r="H26" s="105">
        <f t="shared" si="0"/>
        <v>0</v>
      </c>
      <c r="I26" s="106"/>
      <c r="J26" s="98">
        <f t="shared" si="1"/>
        <v>0</v>
      </c>
      <c r="K26" s="98">
        <f t="shared" si="2"/>
        <v>0</v>
      </c>
      <c r="L26" s="107">
        <f t="shared" si="3"/>
        <v>0</v>
      </c>
    </row>
    <row r="27" spans="1:12" ht="37.5" customHeight="1" x14ac:dyDescent="0.25">
      <c r="A27" s="100">
        <v>17</v>
      </c>
      <c r="B27" s="101" t="s">
        <v>168</v>
      </c>
      <c r="C27" s="52" t="s">
        <v>169</v>
      </c>
      <c r="D27" s="102" t="s">
        <v>23</v>
      </c>
      <c r="E27" s="103">
        <v>50</v>
      </c>
      <c r="F27" s="104"/>
      <c r="G27" s="105"/>
      <c r="H27" s="105">
        <f t="shared" si="0"/>
        <v>0</v>
      </c>
      <c r="I27" s="106"/>
      <c r="J27" s="98">
        <f t="shared" si="1"/>
        <v>0</v>
      </c>
      <c r="K27" s="98">
        <f t="shared" si="2"/>
        <v>0</v>
      </c>
      <c r="L27" s="107">
        <f t="shared" si="3"/>
        <v>0</v>
      </c>
    </row>
    <row r="28" spans="1:12" ht="27.75" customHeight="1" x14ac:dyDescent="0.25">
      <c r="A28" s="100">
        <v>18</v>
      </c>
      <c r="B28" s="101" t="s">
        <v>59</v>
      </c>
      <c r="C28" s="52" t="s">
        <v>170</v>
      </c>
      <c r="D28" s="102" t="s">
        <v>35</v>
      </c>
      <c r="E28" s="103">
        <v>50</v>
      </c>
      <c r="F28" s="104"/>
      <c r="G28" s="105"/>
      <c r="H28" s="105">
        <f t="shared" si="0"/>
        <v>0</v>
      </c>
      <c r="I28" s="106"/>
      <c r="J28" s="98">
        <f t="shared" si="1"/>
        <v>0</v>
      </c>
      <c r="K28" s="98">
        <f t="shared" si="2"/>
        <v>0</v>
      </c>
      <c r="L28" s="107">
        <f t="shared" si="3"/>
        <v>0</v>
      </c>
    </row>
    <row r="29" spans="1:12" ht="22.5" x14ac:dyDescent="0.25">
      <c r="A29" s="100">
        <v>19</v>
      </c>
      <c r="B29" s="101" t="s">
        <v>61</v>
      </c>
      <c r="C29" s="52" t="s">
        <v>62</v>
      </c>
      <c r="D29" s="102" t="s">
        <v>35</v>
      </c>
      <c r="E29" s="103">
        <v>50</v>
      </c>
      <c r="F29" s="104"/>
      <c r="G29" s="105"/>
      <c r="H29" s="105">
        <f t="shared" si="0"/>
        <v>0</v>
      </c>
      <c r="I29" s="106"/>
      <c r="J29" s="98">
        <f t="shared" si="1"/>
        <v>0</v>
      </c>
      <c r="K29" s="98">
        <f t="shared" si="2"/>
        <v>0</v>
      </c>
      <c r="L29" s="107">
        <f t="shared" si="3"/>
        <v>0</v>
      </c>
    </row>
    <row r="30" spans="1:12" ht="22.5" x14ac:dyDescent="0.25">
      <c r="A30" s="100">
        <v>20</v>
      </c>
      <c r="B30" s="101" t="s">
        <v>65</v>
      </c>
      <c r="C30" s="52" t="s">
        <v>66</v>
      </c>
      <c r="D30" s="102" t="s">
        <v>35</v>
      </c>
      <c r="E30" s="103">
        <v>50</v>
      </c>
      <c r="F30" s="104"/>
      <c r="G30" s="105"/>
      <c r="H30" s="105">
        <f t="shared" si="0"/>
        <v>0</v>
      </c>
      <c r="I30" s="106"/>
      <c r="J30" s="98">
        <f t="shared" si="1"/>
        <v>0</v>
      </c>
      <c r="K30" s="98">
        <f t="shared" si="2"/>
        <v>0</v>
      </c>
      <c r="L30" s="107">
        <f t="shared" si="3"/>
        <v>0</v>
      </c>
    </row>
    <row r="31" spans="1:12" ht="25.5" customHeight="1" x14ac:dyDescent="0.25">
      <c r="A31" s="100">
        <v>21</v>
      </c>
      <c r="B31" s="101" t="s">
        <v>65</v>
      </c>
      <c r="C31" s="52" t="s">
        <v>67</v>
      </c>
      <c r="D31" s="102" t="s">
        <v>35</v>
      </c>
      <c r="E31" s="103">
        <v>50</v>
      </c>
      <c r="F31" s="104"/>
      <c r="G31" s="105"/>
      <c r="H31" s="105">
        <f t="shared" si="0"/>
        <v>0</v>
      </c>
      <c r="I31" s="106"/>
      <c r="J31" s="98">
        <f t="shared" si="1"/>
        <v>0</v>
      </c>
      <c r="K31" s="98">
        <f t="shared" si="2"/>
        <v>0</v>
      </c>
      <c r="L31" s="107">
        <f t="shared" si="3"/>
        <v>0</v>
      </c>
    </row>
    <row r="32" spans="1:12" ht="27.75" customHeight="1" x14ac:dyDescent="0.25">
      <c r="A32" s="100">
        <v>22</v>
      </c>
      <c r="B32" s="101" t="s">
        <v>68</v>
      </c>
      <c r="C32" s="52" t="s">
        <v>69</v>
      </c>
      <c r="D32" s="102" t="s">
        <v>35</v>
      </c>
      <c r="E32" s="103">
        <v>50</v>
      </c>
      <c r="F32" s="104"/>
      <c r="G32" s="105"/>
      <c r="H32" s="105">
        <f t="shared" si="0"/>
        <v>0</v>
      </c>
      <c r="I32" s="106"/>
      <c r="J32" s="98">
        <f t="shared" si="1"/>
        <v>0</v>
      </c>
      <c r="K32" s="98">
        <f t="shared" si="2"/>
        <v>0</v>
      </c>
      <c r="L32" s="107">
        <f t="shared" si="3"/>
        <v>0</v>
      </c>
    </row>
    <row r="33" spans="1:12" ht="54" customHeight="1" x14ac:dyDescent="0.25">
      <c r="A33" s="100">
        <v>23</v>
      </c>
      <c r="B33" s="101" t="s">
        <v>171</v>
      </c>
      <c r="C33" s="52" t="s">
        <v>172</v>
      </c>
      <c r="D33" s="102" t="s">
        <v>23</v>
      </c>
      <c r="E33" s="103">
        <v>20</v>
      </c>
      <c r="F33" s="104"/>
      <c r="G33" s="105"/>
      <c r="H33" s="105">
        <f t="shared" si="0"/>
        <v>0</v>
      </c>
      <c r="I33" s="106"/>
      <c r="J33" s="98">
        <f t="shared" si="1"/>
        <v>0</v>
      </c>
      <c r="K33" s="98">
        <f t="shared" si="2"/>
        <v>0</v>
      </c>
      <c r="L33" s="107">
        <f t="shared" si="3"/>
        <v>0</v>
      </c>
    </row>
    <row r="34" spans="1:12" ht="22.5" customHeight="1" x14ac:dyDescent="0.25">
      <c r="A34" s="100">
        <v>24</v>
      </c>
      <c r="B34" s="101" t="s">
        <v>76</v>
      </c>
      <c r="C34" s="52" t="s">
        <v>77</v>
      </c>
      <c r="D34" s="102" t="s">
        <v>35</v>
      </c>
      <c r="E34" s="103">
        <v>10</v>
      </c>
      <c r="F34" s="104"/>
      <c r="G34" s="105"/>
      <c r="H34" s="105">
        <f t="shared" si="0"/>
        <v>0</v>
      </c>
      <c r="I34" s="106"/>
      <c r="J34" s="98">
        <f t="shared" si="1"/>
        <v>0</v>
      </c>
      <c r="K34" s="98">
        <f t="shared" si="2"/>
        <v>0</v>
      </c>
      <c r="L34" s="107">
        <f t="shared" si="3"/>
        <v>0</v>
      </c>
    </row>
    <row r="35" spans="1:12" ht="25.5" customHeight="1" x14ac:dyDescent="0.25">
      <c r="A35" s="100">
        <v>25</v>
      </c>
      <c r="B35" s="101" t="s">
        <v>78</v>
      </c>
      <c r="C35" s="52" t="s">
        <v>79</v>
      </c>
      <c r="D35" s="102" t="s">
        <v>23</v>
      </c>
      <c r="E35" s="103">
        <v>30</v>
      </c>
      <c r="F35" s="104"/>
      <c r="G35" s="105"/>
      <c r="H35" s="105">
        <f t="shared" si="0"/>
        <v>0</v>
      </c>
      <c r="I35" s="106"/>
      <c r="J35" s="98">
        <f t="shared" si="1"/>
        <v>0</v>
      </c>
      <c r="K35" s="98">
        <f t="shared" si="2"/>
        <v>0</v>
      </c>
      <c r="L35" s="107">
        <f t="shared" si="3"/>
        <v>0</v>
      </c>
    </row>
    <row r="36" spans="1:12" ht="56.25" customHeight="1" x14ac:dyDescent="0.25">
      <c r="A36" s="100">
        <v>26</v>
      </c>
      <c r="B36" s="101" t="s">
        <v>80</v>
      </c>
      <c r="C36" s="52" t="s">
        <v>173</v>
      </c>
      <c r="D36" s="102" t="s">
        <v>82</v>
      </c>
      <c r="E36" s="103">
        <v>5</v>
      </c>
      <c r="F36" s="104"/>
      <c r="G36" s="105"/>
      <c r="H36" s="105">
        <f t="shared" si="0"/>
        <v>0</v>
      </c>
      <c r="I36" s="106"/>
      <c r="J36" s="98">
        <f t="shared" si="1"/>
        <v>0</v>
      </c>
      <c r="K36" s="98">
        <f t="shared" si="2"/>
        <v>0</v>
      </c>
      <c r="L36" s="107">
        <f t="shared" si="3"/>
        <v>0</v>
      </c>
    </row>
    <row r="37" spans="1:12" ht="53.25" customHeight="1" x14ac:dyDescent="0.25">
      <c r="A37" s="100">
        <v>27</v>
      </c>
      <c r="B37" s="101" t="s">
        <v>80</v>
      </c>
      <c r="C37" s="52" t="s">
        <v>174</v>
      </c>
      <c r="D37" s="102" t="s">
        <v>23</v>
      </c>
      <c r="E37" s="103">
        <v>30</v>
      </c>
      <c r="F37" s="104"/>
      <c r="G37" s="105"/>
      <c r="H37" s="105">
        <f t="shared" si="0"/>
        <v>0</v>
      </c>
      <c r="I37" s="106"/>
      <c r="J37" s="98">
        <f t="shared" si="1"/>
        <v>0</v>
      </c>
      <c r="K37" s="98">
        <f t="shared" si="2"/>
        <v>0</v>
      </c>
      <c r="L37" s="107">
        <f t="shared" si="3"/>
        <v>0</v>
      </c>
    </row>
    <row r="38" spans="1:12" ht="48" customHeight="1" x14ac:dyDescent="0.25">
      <c r="A38" s="100">
        <v>28</v>
      </c>
      <c r="B38" s="101" t="s">
        <v>84</v>
      </c>
      <c r="C38" s="52" t="s">
        <v>85</v>
      </c>
      <c r="D38" s="102" t="s">
        <v>23</v>
      </c>
      <c r="E38" s="103">
        <v>15</v>
      </c>
      <c r="F38" s="104"/>
      <c r="G38" s="105"/>
      <c r="H38" s="105">
        <f t="shared" si="0"/>
        <v>0</v>
      </c>
      <c r="I38" s="106"/>
      <c r="J38" s="98">
        <f t="shared" si="1"/>
        <v>0</v>
      </c>
      <c r="K38" s="98">
        <f t="shared" si="2"/>
        <v>0</v>
      </c>
      <c r="L38" s="107">
        <f t="shared" si="3"/>
        <v>0</v>
      </c>
    </row>
    <row r="39" spans="1:12" ht="19.5" customHeight="1" x14ac:dyDescent="0.25">
      <c r="A39" s="100">
        <v>29</v>
      </c>
      <c r="B39" s="101" t="s">
        <v>84</v>
      </c>
      <c r="C39" s="52" t="s">
        <v>175</v>
      </c>
      <c r="D39" s="102" t="s">
        <v>23</v>
      </c>
      <c r="E39" s="103">
        <v>10</v>
      </c>
      <c r="F39" s="104"/>
      <c r="G39" s="105"/>
      <c r="H39" s="105">
        <f t="shared" si="0"/>
        <v>0</v>
      </c>
      <c r="I39" s="106"/>
      <c r="J39" s="98">
        <f t="shared" si="1"/>
        <v>0</v>
      </c>
      <c r="K39" s="98">
        <f t="shared" si="2"/>
        <v>0</v>
      </c>
      <c r="L39" s="107">
        <f t="shared" si="3"/>
        <v>0</v>
      </c>
    </row>
    <row r="40" spans="1:12" ht="45" customHeight="1" x14ac:dyDescent="0.25">
      <c r="A40" s="100">
        <v>30</v>
      </c>
      <c r="B40" s="101" t="s">
        <v>87</v>
      </c>
      <c r="C40" s="52" t="s">
        <v>176</v>
      </c>
      <c r="D40" s="102" t="s">
        <v>23</v>
      </c>
      <c r="E40" s="103">
        <v>5</v>
      </c>
      <c r="F40" s="104"/>
      <c r="G40" s="105"/>
      <c r="H40" s="105">
        <f t="shared" si="0"/>
        <v>0</v>
      </c>
      <c r="I40" s="106"/>
      <c r="J40" s="98">
        <f t="shared" si="1"/>
        <v>0</v>
      </c>
      <c r="K40" s="98">
        <f t="shared" si="2"/>
        <v>0</v>
      </c>
      <c r="L40" s="107">
        <f t="shared" si="3"/>
        <v>0</v>
      </c>
    </row>
    <row r="41" spans="1:12" ht="39" customHeight="1" x14ac:dyDescent="0.25">
      <c r="A41" s="100">
        <v>31</v>
      </c>
      <c r="B41" s="101" t="s">
        <v>89</v>
      </c>
      <c r="C41" s="52" t="s">
        <v>177</v>
      </c>
      <c r="D41" s="102" t="s">
        <v>23</v>
      </c>
      <c r="E41" s="103">
        <v>20</v>
      </c>
      <c r="F41" s="104"/>
      <c r="G41" s="105"/>
      <c r="H41" s="105">
        <f t="shared" si="0"/>
        <v>0</v>
      </c>
      <c r="I41" s="106"/>
      <c r="J41" s="98">
        <f t="shared" si="1"/>
        <v>0</v>
      </c>
      <c r="K41" s="98">
        <f t="shared" si="2"/>
        <v>0</v>
      </c>
      <c r="L41" s="107">
        <f t="shared" si="3"/>
        <v>0</v>
      </c>
    </row>
    <row r="42" spans="1:12" ht="38.25" customHeight="1" x14ac:dyDescent="0.25">
      <c r="A42" s="100">
        <v>32</v>
      </c>
      <c r="B42" s="101" t="s">
        <v>92</v>
      </c>
      <c r="C42" s="52" t="s">
        <v>178</v>
      </c>
      <c r="D42" s="102" t="s">
        <v>23</v>
      </c>
      <c r="E42" s="103">
        <v>20</v>
      </c>
      <c r="F42" s="104"/>
      <c r="G42" s="105"/>
      <c r="H42" s="105">
        <f t="shared" si="0"/>
        <v>0</v>
      </c>
      <c r="I42" s="106"/>
      <c r="J42" s="98">
        <f t="shared" si="1"/>
        <v>0</v>
      </c>
      <c r="K42" s="98">
        <f t="shared" si="2"/>
        <v>0</v>
      </c>
      <c r="L42" s="107">
        <f t="shared" si="3"/>
        <v>0</v>
      </c>
    </row>
    <row r="43" spans="1:12" ht="17.25" customHeight="1" x14ac:dyDescent="0.25">
      <c r="A43" s="100">
        <v>33</v>
      </c>
      <c r="B43" s="101" t="s">
        <v>179</v>
      </c>
      <c r="C43" s="52" t="s">
        <v>180</v>
      </c>
      <c r="D43" s="102" t="s">
        <v>99</v>
      </c>
      <c r="E43" s="103">
        <v>10</v>
      </c>
      <c r="F43" s="104"/>
      <c r="G43" s="105"/>
      <c r="H43" s="105">
        <f t="shared" si="0"/>
        <v>0</v>
      </c>
      <c r="I43" s="106"/>
      <c r="J43" s="98">
        <f t="shared" si="1"/>
        <v>0</v>
      </c>
      <c r="K43" s="98">
        <f t="shared" si="2"/>
        <v>0</v>
      </c>
      <c r="L43" s="107">
        <f t="shared" si="3"/>
        <v>0</v>
      </c>
    </row>
    <row r="44" spans="1:12" ht="35.25" customHeight="1" x14ac:dyDescent="0.25">
      <c r="A44" s="100">
        <v>34</v>
      </c>
      <c r="B44" s="112" t="s">
        <v>97</v>
      </c>
      <c r="C44" s="113" t="s">
        <v>181</v>
      </c>
      <c r="D44" s="103" t="s">
        <v>99</v>
      </c>
      <c r="E44" s="103">
        <v>15</v>
      </c>
      <c r="F44" s="104"/>
      <c r="G44" s="105"/>
      <c r="H44" s="105">
        <f t="shared" si="0"/>
        <v>0</v>
      </c>
      <c r="I44" s="106"/>
      <c r="J44" s="98">
        <f t="shared" si="1"/>
        <v>0</v>
      </c>
      <c r="K44" s="98">
        <f t="shared" si="2"/>
        <v>0</v>
      </c>
      <c r="L44" s="107">
        <f t="shared" si="3"/>
        <v>0</v>
      </c>
    </row>
    <row r="45" spans="1:12" ht="27" customHeight="1" x14ac:dyDescent="0.25">
      <c r="A45" s="100">
        <v>35</v>
      </c>
      <c r="B45" s="112" t="s">
        <v>102</v>
      </c>
      <c r="C45" s="113" t="s">
        <v>103</v>
      </c>
      <c r="D45" s="103" t="s">
        <v>23</v>
      </c>
      <c r="E45" s="103">
        <v>4</v>
      </c>
      <c r="F45" s="104"/>
      <c r="G45" s="105"/>
      <c r="H45" s="105">
        <f t="shared" si="0"/>
        <v>0</v>
      </c>
      <c r="I45" s="106"/>
      <c r="J45" s="98">
        <f t="shared" si="1"/>
        <v>0</v>
      </c>
      <c r="K45" s="98">
        <f t="shared" si="2"/>
        <v>0</v>
      </c>
      <c r="L45" s="107">
        <f t="shared" si="3"/>
        <v>0</v>
      </c>
    </row>
    <row r="46" spans="1:12" ht="30.75" customHeight="1" x14ac:dyDescent="0.25">
      <c r="A46" s="100">
        <v>36</v>
      </c>
      <c r="B46" s="112" t="s">
        <v>106</v>
      </c>
      <c r="C46" s="52" t="s">
        <v>107</v>
      </c>
      <c r="D46" s="103" t="s">
        <v>23</v>
      </c>
      <c r="E46" s="103">
        <v>4</v>
      </c>
      <c r="F46" s="104"/>
      <c r="G46" s="105"/>
      <c r="H46" s="105">
        <f t="shared" si="0"/>
        <v>0</v>
      </c>
      <c r="I46" s="106"/>
      <c r="J46" s="98">
        <f t="shared" si="1"/>
        <v>0</v>
      </c>
      <c r="K46" s="98">
        <f t="shared" si="2"/>
        <v>0</v>
      </c>
      <c r="L46" s="107">
        <f t="shared" si="3"/>
        <v>0</v>
      </c>
    </row>
    <row r="47" spans="1:12" ht="18" customHeight="1" x14ac:dyDescent="0.25">
      <c r="A47" s="100">
        <v>37</v>
      </c>
      <c r="B47" s="112" t="s">
        <v>108</v>
      </c>
      <c r="C47" s="114" t="s">
        <v>182</v>
      </c>
      <c r="D47" s="103" t="s">
        <v>110</v>
      </c>
      <c r="E47" s="103">
        <v>4</v>
      </c>
      <c r="F47" s="104"/>
      <c r="G47" s="105"/>
      <c r="H47" s="105">
        <f t="shared" si="0"/>
        <v>0</v>
      </c>
      <c r="I47" s="106"/>
      <c r="J47" s="98">
        <f t="shared" si="1"/>
        <v>0</v>
      </c>
      <c r="K47" s="98">
        <f t="shared" si="2"/>
        <v>0</v>
      </c>
      <c r="L47" s="107">
        <f t="shared" si="3"/>
        <v>0</v>
      </c>
    </row>
    <row r="48" spans="1:12" ht="19.5" customHeight="1" x14ac:dyDescent="0.25">
      <c r="A48" s="100">
        <v>38</v>
      </c>
      <c r="B48" s="112" t="s">
        <v>108</v>
      </c>
      <c r="C48" s="114" t="s">
        <v>183</v>
      </c>
      <c r="D48" s="103" t="s">
        <v>110</v>
      </c>
      <c r="E48" s="103">
        <v>50</v>
      </c>
      <c r="F48" s="104"/>
      <c r="G48" s="105"/>
      <c r="H48" s="105">
        <f t="shared" si="0"/>
        <v>0</v>
      </c>
      <c r="I48" s="106"/>
      <c r="J48" s="98">
        <f t="shared" si="1"/>
        <v>0</v>
      </c>
      <c r="K48" s="98">
        <f t="shared" si="2"/>
        <v>0</v>
      </c>
      <c r="L48" s="107">
        <f t="shared" si="3"/>
        <v>0</v>
      </c>
    </row>
    <row r="49" spans="1:12" ht="21" customHeight="1" x14ac:dyDescent="0.25">
      <c r="A49" s="100">
        <v>39</v>
      </c>
      <c r="B49" s="112" t="s">
        <v>113</v>
      </c>
      <c r="C49" s="114" t="s">
        <v>184</v>
      </c>
      <c r="D49" s="103" t="s">
        <v>23</v>
      </c>
      <c r="E49" s="103">
        <v>2</v>
      </c>
      <c r="F49" s="104"/>
      <c r="G49" s="105"/>
      <c r="H49" s="105">
        <f t="shared" si="0"/>
        <v>0</v>
      </c>
      <c r="I49" s="106"/>
      <c r="J49" s="98">
        <f t="shared" si="1"/>
        <v>0</v>
      </c>
      <c r="K49" s="98">
        <f t="shared" si="2"/>
        <v>0</v>
      </c>
      <c r="L49" s="107">
        <f t="shared" si="3"/>
        <v>0</v>
      </c>
    </row>
    <row r="50" spans="1:12" ht="18" customHeight="1" x14ac:dyDescent="0.25">
      <c r="A50" s="100">
        <v>40</v>
      </c>
      <c r="B50" s="112" t="s">
        <v>115</v>
      </c>
      <c r="C50" s="114" t="s">
        <v>116</v>
      </c>
      <c r="D50" s="103" t="s">
        <v>35</v>
      </c>
      <c r="E50" s="103">
        <v>20</v>
      </c>
      <c r="F50" s="104"/>
      <c r="G50" s="105"/>
      <c r="H50" s="105">
        <f t="shared" si="0"/>
        <v>0</v>
      </c>
      <c r="I50" s="106"/>
      <c r="J50" s="98">
        <f t="shared" si="1"/>
        <v>0</v>
      </c>
      <c r="K50" s="98">
        <f t="shared" si="2"/>
        <v>0</v>
      </c>
      <c r="L50" s="107">
        <f t="shared" si="3"/>
        <v>0</v>
      </c>
    </row>
    <row r="51" spans="1:12" ht="17.25" customHeight="1" x14ac:dyDescent="0.25">
      <c r="A51" s="100">
        <v>41</v>
      </c>
      <c r="B51" s="112" t="s">
        <v>117</v>
      </c>
      <c r="C51" s="114" t="s">
        <v>116</v>
      </c>
      <c r="D51" s="103" t="s">
        <v>35</v>
      </c>
      <c r="E51" s="103">
        <v>10</v>
      </c>
      <c r="F51" s="104"/>
      <c r="G51" s="105"/>
      <c r="H51" s="105">
        <f t="shared" si="0"/>
        <v>0</v>
      </c>
      <c r="I51" s="106"/>
      <c r="J51" s="98">
        <f t="shared" si="1"/>
        <v>0</v>
      </c>
      <c r="K51" s="98">
        <f t="shared" si="2"/>
        <v>0</v>
      </c>
      <c r="L51" s="107">
        <f t="shared" si="3"/>
        <v>0</v>
      </c>
    </row>
    <row r="52" spans="1:12" ht="30.75" customHeight="1" x14ac:dyDescent="0.25">
      <c r="A52" s="100">
        <v>42</v>
      </c>
      <c r="B52" s="112" t="s">
        <v>118</v>
      </c>
      <c r="C52" s="114" t="s">
        <v>185</v>
      </c>
      <c r="D52" s="103" t="s">
        <v>35</v>
      </c>
      <c r="E52" s="103">
        <v>25</v>
      </c>
      <c r="F52" s="104"/>
      <c r="G52" s="105"/>
      <c r="H52" s="105">
        <f t="shared" si="0"/>
        <v>0</v>
      </c>
      <c r="I52" s="106"/>
      <c r="J52" s="98">
        <f t="shared" si="1"/>
        <v>0</v>
      </c>
      <c r="K52" s="98">
        <f t="shared" si="2"/>
        <v>0</v>
      </c>
      <c r="L52" s="107">
        <f t="shared" si="3"/>
        <v>0</v>
      </c>
    </row>
    <row r="53" spans="1:12" ht="26.25" customHeight="1" x14ac:dyDescent="0.25">
      <c r="A53" s="100">
        <v>43</v>
      </c>
      <c r="B53" s="112" t="s">
        <v>122</v>
      </c>
      <c r="C53" s="114"/>
      <c r="D53" s="103" t="s">
        <v>23</v>
      </c>
      <c r="E53" s="103">
        <v>500</v>
      </c>
      <c r="F53" s="104"/>
      <c r="G53" s="105"/>
      <c r="H53" s="105">
        <f t="shared" si="0"/>
        <v>0</v>
      </c>
      <c r="I53" s="106"/>
      <c r="J53" s="98">
        <f t="shared" si="1"/>
        <v>0</v>
      </c>
      <c r="K53" s="98">
        <f t="shared" si="2"/>
        <v>0</v>
      </c>
      <c r="L53" s="107">
        <f t="shared" si="3"/>
        <v>0</v>
      </c>
    </row>
    <row r="54" spans="1:12" ht="66" customHeight="1" x14ac:dyDescent="0.25">
      <c r="A54" s="100">
        <v>44</v>
      </c>
      <c r="B54" s="112" t="s">
        <v>123</v>
      </c>
      <c r="C54" s="114"/>
      <c r="D54" s="103" t="s">
        <v>23</v>
      </c>
      <c r="E54" s="103">
        <v>200</v>
      </c>
      <c r="F54" s="104"/>
      <c r="G54" s="105"/>
      <c r="H54" s="105">
        <f t="shared" si="0"/>
        <v>0</v>
      </c>
      <c r="I54" s="106"/>
      <c r="J54" s="98">
        <f t="shared" si="1"/>
        <v>0</v>
      </c>
      <c r="K54" s="98">
        <f t="shared" si="2"/>
        <v>0</v>
      </c>
      <c r="L54" s="107">
        <f t="shared" si="3"/>
        <v>0</v>
      </c>
    </row>
    <row r="55" spans="1:12" ht="36" customHeight="1" x14ac:dyDescent="0.25">
      <c r="A55" s="100">
        <v>45</v>
      </c>
      <c r="B55" s="115" t="s">
        <v>141</v>
      </c>
      <c r="C55" s="116" t="s">
        <v>142</v>
      </c>
      <c r="D55" s="103" t="s">
        <v>23</v>
      </c>
      <c r="E55" s="103">
        <v>1</v>
      </c>
      <c r="F55" s="104"/>
      <c r="G55" s="105"/>
      <c r="H55" s="105">
        <f t="shared" si="0"/>
        <v>0</v>
      </c>
      <c r="I55" s="106"/>
      <c r="J55" s="98">
        <f t="shared" si="1"/>
        <v>0</v>
      </c>
      <c r="K55" s="98">
        <f t="shared" si="2"/>
        <v>0</v>
      </c>
      <c r="L55" s="107">
        <f t="shared" si="3"/>
        <v>0</v>
      </c>
    </row>
    <row r="56" spans="1:12" ht="22.5" x14ac:dyDescent="0.25">
      <c r="A56" s="100">
        <v>46</v>
      </c>
      <c r="B56" s="112" t="s">
        <v>125</v>
      </c>
      <c r="C56" s="114"/>
      <c r="D56" s="103" t="s">
        <v>23</v>
      </c>
      <c r="E56" s="103">
        <v>15</v>
      </c>
      <c r="F56" s="104"/>
      <c r="G56" s="105"/>
      <c r="H56" s="105">
        <f t="shared" si="0"/>
        <v>0</v>
      </c>
      <c r="I56" s="106"/>
      <c r="J56" s="98">
        <f t="shared" si="1"/>
        <v>0</v>
      </c>
      <c r="K56" s="98">
        <f t="shared" si="2"/>
        <v>0</v>
      </c>
      <c r="L56" s="107">
        <f t="shared" si="3"/>
        <v>0</v>
      </c>
    </row>
    <row r="57" spans="1:12" ht="33.75" x14ac:dyDescent="0.25">
      <c r="A57" s="100">
        <v>47</v>
      </c>
      <c r="B57" s="112" t="s">
        <v>186</v>
      </c>
      <c r="C57" s="114"/>
      <c r="D57" s="103" t="s">
        <v>23</v>
      </c>
      <c r="E57" s="103">
        <v>150</v>
      </c>
      <c r="F57" s="104"/>
      <c r="G57" s="105"/>
      <c r="H57" s="105">
        <f t="shared" si="0"/>
        <v>0</v>
      </c>
      <c r="I57" s="106"/>
      <c r="J57" s="98">
        <f t="shared" si="1"/>
        <v>0</v>
      </c>
      <c r="K57" s="98">
        <f t="shared" si="2"/>
        <v>0</v>
      </c>
      <c r="L57" s="107">
        <f t="shared" si="3"/>
        <v>0</v>
      </c>
    </row>
    <row r="58" spans="1:12" ht="51.75" customHeight="1" x14ac:dyDescent="0.25">
      <c r="A58" s="100">
        <v>48</v>
      </c>
      <c r="B58" s="101" t="s">
        <v>187</v>
      </c>
      <c r="C58" s="117"/>
      <c r="D58" s="103" t="s">
        <v>23</v>
      </c>
      <c r="E58" s="103">
        <v>15</v>
      </c>
      <c r="F58" s="104"/>
      <c r="G58" s="105"/>
      <c r="H58" s="105">
        <f t="shared" si="0"/>
        <v>0</v>
      </c>
      <c r="I58" s="106"/>
      <c r="J58" s="98">
        <f t="shared" si="1"/>
        <v>0</v>
      </c>
      <c r="K58" s="98">
        <f t="shared" si="2"/>
        <v>0</v>
      </c>
      <c r="L58" s="107">
        <f t="shared" si="3"/>
        <v>0</v>
      </c>
    </row>
    <row r="59" spans="1:12" x14ac:dyDescent="0.25">
      <c r="A59" s="100">
        <v>49</v>
      </c>
      <c r="B59" s="101" t="s">
        <v>188</v>
      </c>
      <c r="C59" s="117"/>
      <c r="D59" s="103" t="s">
        <v>23</v>
      </c>
      <c r="E59" s="103">
        <v>300</v>
      </c>
      <c r="F59" s="104"/>
      <c r="G59" s="105"/>
      <c r="H59" s="105">
        <f t="shared" si="0"/>
        <v>0</v>
      </c>
      <c r="I59" s="106"/>
      <c r="J59" s="98">
        <f t="shared" si="1"/>
        <v>0</v>
      </c>
      <c r="K59" s="98">
        <f t="shared" si="2"/>
        <v>0</v>
      </c>
      <c r="L59" s="107">
        <f t="shared" si="3"/>
        <v>0</v>
      </c>
    </row>
    <row r="60" spans="1:12" x14ac:dyDescent="0.25">
      <c r="A60" s="100">
        <v>50</v>
      </c>
      <c r="B60" s="101" t="s">
        <v>189</v>
      </c>
      <c r="C60" s="117"/>
      <c r="D60" s="103" t="s">
        <v>23</v>
      </c>
      <c r="E60" s="103">
        <v>100</v>
      </c>
      <c r="F60" s="104"/>
      <c r="G60" s="105"/>
      <c r="H60" s="105">
        <f t="shared" si="0"/>
        <v>0</v>
      </c>
      <c r="I60" s="106"/>
      <c r="J60" s="98">
        <f t="shared" si="1"/>
        <v>0</v>
      </c>
      <c r="K60" s="98">
        <f t="shared" si="2"/>
        <v>0</v>
      </c>
      <c r="L60" s="107">
        <f t="shared" si="3"/>
        <v>0</v>
      </c>
    </row>
    <row r="61" spans="1:12" x14ac:dyDescent="0.25">
      <c r="A61" s="100">
        <v>51</v>
      </c>
      <c r="B61" s="101" t="s">
        <v>131</v>
      </c>
      <c r="C61" s="117"/>
      <c r="D61" s="103" t="s">
        <v>23</v>
      </c>
      <c r="E61" s="103">
        <v>60</v>
      </c>
      <c r="F61" s="104"/>
      <c r="G61" s="105"/>
      <c r="H61" s="105">
        <f t="shared" si="0"/>
        <v>0</v>
      </c>
      <c r="I61" s="106"/>
      <c r="J61" s="98">
        <f t="shared" si="1"/>
        <v>0</v>
      </c>
      <c r="K61" s="98">
        <f t="shared" si="2"/>
        <v>0</v>
      </c>
      <c r="L61" s="107">
        <f t="shared" si="3"/>
        <v>0</v>
      </c>
    </row>
    <row r="62" spans="1:12" ht="22.5" x14ac:dyDescent="0.25">
      <c r="A62" s="100">
        <v>52</v>
      </c>
      <c r="B62" s="101" t="s">
        <v>190</v>
      </c>
      <c r="C62" s="117"/>
      <c r="D62" s="103" t="s">
        <v>23</v>
      </c>
      <c r="E62" s="103">
        <v>5</v>
      </c>
      <c r="F62" s="104"/>
      <c r="G62" s="105"/>
      <c r="H62" s="105">
        <f t="shared" si="0"/>
        <v>0</v>
      </c>
      <c r="I62" s="106"/>
      <c r="J62" s="98">
        <f t="shared" si="1"/>
        <v>0</v>
      </c>
      <c r="K62" s="98">
        <f t="shared" si="2"/>
        <v>0</v>
      </c>
      <c r="L62" s="107">
        <f t="shared" si="3"/>
        <v>0</v>
      </c>
    </row>
    <row r="63" spans="1:12" ht="33.75" x14ac:dyDescent="0.25">
      <c r="A63" s="100">
        <v>53</v>
      </c>
      <c r="B63" s="101" t="s">
        <v>132</v>
      </c>
      <c r="C63" s="117" t="s">
        <v>191</v>
      </c>
      <c r="D63" s="103" t="s">
        <v>23</v>
      </c>
      <c r="E63" s="103">
        <v>5</v>
      </c>
      <c r="F63" s="104"/>
      <c r="G63" s="105"/>
      <c r="H63" s="105">
        <f t="shared" si="0"/>
        <v>0</v>
      </c>
      <c r="I63" s="106"/>
      <c r="J63" s="98">
        <f t="shared" si="1"/>
        <v>0</v>
      </c>
      <c r="K63" s="98">
        <f t="shared" si="2"/>
        <v>0</v>
      </c>
      <c r="L63" s="107">
        <f t="shared" si="3"/>
        <v>0</v>
      </c>
    </row>
    <row r="64" spans="1:12" x14ac:dyDescent="0.25">
      <c r="A64" s="100">
        <v>54</v>
      </c>
      <c r="B64" s="118" t="s">
        <v>192</v>
      </c>
      <c r="C64" s="119" t="s">
        <v>193</v>
      </c>
      <c r="D64" s="37" t="s">
        <v>23</v>
      </c>
      <c r="E64" s="43">
        <v>20</v>
      </c>
      <c r="F64" s="104"/>
      <c r="G64" s="105"/>
      <c r="H64" s="105">
        <f t="shared" si="0"/>
        <v>0</v>
      </c>
      <c r="I64" s="106"/>
      <c r="J64" s="98">
        <f t="shared" si="1"/>
        <v>0</v>
      </c>
      <c r="K64" s="98">
        <f t="shared" si="2"/>
        <v>0</v>
      </c>
      <c r="L64" s="107">
        <f t="shared" si="3"/>
        <v>0</v>
      </c>
    </row>
    <row r="65" spans="1:12" x14ac:dyDescent="0.25">
      <c r="A65" s="100">
        <v>55</v>
      </c>
      <c r="B65" s="118" t="s">
        <v>192</v>
      </c>
      <c r="C65" s="119" t="s">
        <v>194</v>
      </c>
      <c r="D65" s="37" t="s">
        <v>23</v>
      </c>
      <c r="E65" s="43">
        <v>20</v>
      </c>
      <c r="F65" s="104"/>
      <c r="G65" s="105"/>
      <c r="H65" s="105">
        <f t="shared" si="0"/>
        <v>0</v>
      </c>
      <c r="I65" s="106"/>
      <c r="J65" s="98">
        <f t="shared" si="1"/>
        <v>0</v>
      </c>
      <c r="K65" s="98">
        <f t="shared" si="2"/>
        <v>0</v>
      </c>
      <c r="L65" s="107">
        <f t="shared" si="3"/>
        <v>0</v>
      </c>
    </row>
    <row r="66" spans="1:12" x14ac:dyDescent="0.25">
      <c r="A66" s="100">
        <v>56</v>
      </c>
      <c r="B66" s="118" t="s">
        <v>195</v>
      </c>
      <c r="C66" s="119" t="s">
        <v>196</v>
      </c>
      <c r="D66" s="37" t="s">
        <v>23</v>
      </c>
      <c r="E66" s="43">
        <v>20</v>
      </c>
      <c r="F66" s="104"/>
      <c r="G66" s="105"/>
      <c r="H66" s="105">
        <f t="shared" si="0"/>
        <v>0</v>
      </c>
      <c r="I66" s="106"/>
      <c r="J66" s="98">
        <f t="shared" si="1"/>
        <v>0</v>
      </c>
      <c r="K66" s="98">
        <f t="shared" si="2"/>
        <v>0</v>
      </c>
      <c r="L66" s="107">
        <f t="shared" si="3"/>
        <v>0</v>
      </c>
    </row>
    <row r="67" spans="1:12" ht="22.5" x14ac:dyDescent="0.25">
      <c r="A67" s="100">
        <v>57</v>
      </c>
      <c r="B67" s="118" t="s">
        <v>197</v>
      </c>
      <c r="C67" s="119" t="s">
        <v>198</v>
      </c>
      <c r="D67" s="37" t="s">
        <v>23</v>
      </c>
      <c r="E67" s="43">
        <v>20</v>
      </c>
      <c r="F67" s="104"/>
      <c r="G67" s="105"/>
      <c r="H67" s="105">
        <f t="shared" si="0"/>
        <v>0</v>
      </c>
      <c r="I67" s="106"/>
      <c r="J67" s="98">
        <f t="shared" si="1"/>
        <v>0</v>
      </c>
      <c r="K67" s="98">
        <f t="shared" si="2"/>
        <v>0</v>
      </c>
      <c r="L67" s="107">
        <f t="shared" si="3"/>
        <v>0</v>
      </c>
    </row>
    <row r="68" spans="1:12" ht="22.5" x14ac:dyDescent="0.25">
      <c r="A68" s="100">
        <v>58</v>
      </c>
      <c r="B68" s="118" t="s">
        <v>199</v>
      </c>
      <c r="C68" s="119" t="s">
        <v>200</v>
      </c>
      <c r="D68" s="37" t="s">
        <v>23</v>
      </c>
      <c r="E68" s="43">
        <v>20</v>
      </c>
      <c r="F68" s="104"/>
      <c r="G68" s="105"/>
      <c r="H68" s="105">
        <f t="shared" si="0"/>
        <v>0</v>
      </c>
      <c r="I68" s="106"/>
      <c r="J68" s="98">
        <f t="shared" si="1"/>
        <v>0</v>
      </c>
      <c r="K68" s="98">
        <f t="shared" si="2"/>
        <v>0</v>
      </c>
      <c r="L68" s="107">
        <f t="shared" si="3"/>
        <v>0</v>
      </c>
    </row>
    <row r="69" spans="1:12" ht="22.5" x14ac:dyDescent="0.25">
      <c r="A69" s="100">
        <v>59</v>
      </c>
      <c r="B69" s="118" t="s">
        <v>201</v>
      </c>
      <c r="C69" s="119" t="s">
        <v>202</v>
      </c>
      <c r="D69" s="37" t="s">
        <v>23</v>
      </c>
      <c r="E69" s="43">
        <v>2</v>
      </c>
      <c r="F69" s="104"/>
      <c r="G69" s="105"/>
      <c r="H69" s="105">
        <f t="shared" si="0"/>
        <v>0</v>
      </c>
      <c r="I69" s="106"/>
      <c r="J69" s="98">
        <f t="shared" si="1"/>
        <v>0</v>
      </c>
      <c r="K69" s="98">
        <f t="shared" si="2"/>
        <v>0</v>
      </c>
      <c r="L69" s="107">
        <f t="shared" si="3"/>
        <v>0</v>
      </c>
    </row>
    <row r="70" spans="1:12" ht="45" x14ac:dyDescent="0.25">
      <c r="A70" s="100">
        <v>60</v>
      </c>
      <c r="B70" s="118" t="s">
        <v>203</v>
      </c>
      <c r="C70" s="120" t="s">
        <v>204</v>
      </c>
      <c r="D70" s="37" t="s">
        <v>23</v>
      </c>
      <c r="E70" s="43">
        <v>5</v>
      </c>
      <c r="F70" s="104"/>
      <c r="G70" s="105"/>
      <c r="H70" s="105">
        <f t="shared" si="0"/>
        <v>0</v>
      </c>
      <c r="I70" s="106"/>
      <c r="J70" s="98">
        <f t="shared" si="1"/>
        <v>0</v>
      </c>
      <c r="K70" s="98">
        <f t="shared" si="2"/>
        <v>0</v>
      </c>
      <c r="L70" s="107">
        <f t="shared" si="3"/>
        <v>0</v>
      </c>
    </row>
    <row r="71" spans="1:12" ht="33.75" x14ac:dyDescent="0.25">
      <c r="A71" s="100">
        <v>61</v>
      </c>
      <c r="B71" s="115" t="s">
        <v>205</v>
      </c>
      <c r="C71" s="60" t="s">
        <v>206</v>
      </c>
      <c r="D71" s="121" t="s">
        <v>23</v>
      </c>
      <c r="E71" s="62">
        <v>5</v>
      </c>
      <c r="F71" s="104"/>
      <c r="G71" s="105"/>
      <c r="H71" s="105">
        <f t="shared" si="0"/>
        <v>0</v>
      </c>
      <c r="I71" s="106"/>
      <c r="J71" s="98">
        <f t="shared" si="1"/>
        <v>0</v>
      </c>
      <c r="K71" s="98">
        <f t="shared" si="2"/>
        <v>0</v>
      </c>
      <c r="L71" s="107">
        <f t="shared" si="3"/>
        <v>0</v>
      </c>
    </row>
    <row r="72" spans="1:12" ht="33.75" x14ac:dyDescent="0.25">
      <c r="A72" s="100">
        <v>62</v>
      </c>
      <c r="B72" s="115" t="s">
        <v>63</v>
      </c>
      <c r="C72" s="122" t="s">
        <v>64</v>
      </c>
      <c r="D72" s="121" t="s">
        <v>23</v>
      </c>
      <c r="E72" s="62">
        <v>10</v>
      </c>
      <c r="F72" s="104"/>
      <c r="G72" s="105"/>
      <c r="H72" s="105">
        <f t="shared" si="0"/>
        <v>0</v>
      </c>
      <c r="I72" s="106"/>
      <c r="J72" s="98">
        <f t="shared" si="1"/>
        <v>0</v>
      </c>
      <c r="K72" s="98">
        <f t="shared" si="2"/>
        <v>0</v>
      </c>
      <c r="L72" s="107">
        <f t="shared" si="3"/>
        <v>0</v>
      </c>
    </row>
    <row r="73" spans="1:12" ht="33.75" x14ac:dyDescent="0.25">
      <c r="A73" s="100">
        <v>63</v>
      </c>
      <c r="B73" s="115" t="s">
        <v>207</v>
      </c>
      <c r="C73" s="104" t="s">
        <v>208</v>
      </c>
      <c r="D73" s="121" t="s">
        <v>23</v>
      </c>
      <c r="E73" s="62">
        <v>20</v>
      </c>
      <c r="F73" s="104"/>
      <c r="G73" s="105"/>
      <c r="H73" s="105">
        <f t="shared" si="0"/>
        <v>0</v>
      </c>
      <c r="I73" s="106"/>
      <c r="J73" s="98">
        <f t="shared" si="1"/>
        <v>0</v>
      </c>
      <c r="K73" s="98">
        <f t="shared" si="2"/>
        <v>0</v>
      </c>
      <c r="L73" s="107">
        <f t="shared" si="3"/>
        <v>0</v>
      </c>
    </row>
    <row r="74" spans="1:12" ht="33.75" x14ac:dyDescent="0.25">
      <c r="A74" s="100">
        <v>64</v>
      </c>
      <c r="B74" s="115" t="s">
        <v>209</v>
      </c>
      <c r="C74" s="122" t="s">
        <v>210</v>
      </c>
      <c r="D74" s="121" t="s">
        <v>23</v>
      </c>
      <c r="E74" s="62">
        <v>4</v>
      </c>
      <c r="F74" s="104"/>
      <c r="G74" s="105"/>
      <c r="H74" s="105">
        <f t="shared" si="0"/>
        <v>0</v>
      </c>
      <c r="I74" s="106"/>
      <c r="J74" s="98">
        <f t="shared" si="1"/>
        <v>0</v>
      </c>
      <c r="K74" s="98">
        <f t="shared" si="2"/>
        <v>0</v>
      </c>
      <c r="L74" s="107">
        <f t="shared" si="3"/>
        <v>0</v>
      </c>
    </row>
    <row r="75" spans="1:12" ht="25.5" customHeight="1" x14ac:dyDescent="0.25">
      <c r="A75" s="100">
        <v>65</v>
      </c>
      <c r="B75" s="115" t="s">
        <v>134</v>
      </c>
      <c r="C75" s="104" t="s">
        <v>211</v>
      </c>
      <c r="D75" s="121" t="s">
        <v>23</v>
      </c>
      <c r="E75" s="62">
        <v>4</v>
      </c>
      <c r="F75" s="104"/>
      <c r="G75" s="105"/>
      <c r="H75" s="105">
        <f t="shared" si="0"/>
        <v>0</v>
      </c>
      <c r="I75" s="106"/>
      <c r="J75" s="98">
        <f t="shared" si="1"/>
        <v>0</v>
      </c>
      <c r="K75" s="98">
        <f t="shared" si="2"/>
        <v>0</v>
      </c>
      <c r="L75" s="107">
        <f t="shared" si="3"/>
        <v>0</v>
      </c>
    </row>
    <row r="76" spans="1:12" ht="33.75" x14ac:dyDescent="0.25">
      <c r="A76" s="100">
        <v>66</v>
      </c>
      <c r="B76" s="115" t="s">
        <v>212</v>
      </c>
      <c r="C76" s="104" t="s">
        <v>213</v>
      </c>
      <c r="D76" s="121" t="s">
        <v>23</v>
      </c>
      <c r="E76" s="62">
        <v>10</v>
      </c>
      <c r="F76" s="104"/>
      <c r="G76" s="105"/>
      <c r="H76" s="105">
        <f t="shared" si="0"/>
        <v>0</v>
      </c>
      <c r="I76" s="106"/>
      <c r="J76" s="98">
        <f t="shared" si="1"/>
        <v>0</v>
      </c>
      <c r="K76" s="98">
        <f t="shared" si="2"/>
        <v>0</v>
      </c>
      <c r="L76" s="107">
        <f t="shared" si="3"/>
        <v>0</v>
      </c>
    </row>
    <row r="77" spans="1:12" x14ac:dyDescent="0.25">
      <c r="A77" s="100">
        <v>67</v>
      </c>
      <c r="B77" s="115" t="s">
        <v>214</v>
      </c>
      <c r="C77" s="104" t="s">
        <v>215</v>
      </c>
      <c r="D77" s="121" t="s">
        <v>23</v>
      </c>
      <c r="E77" s="62">
        <v>1</v>
      </c>
      <c r="F77" s="104"/>
      <c r="G77" s="105"/>
      <c r="H77" s="105">
        <f t="shared" ref="H77:H90" si="4">G77*E77</f>
        <v>0</v>
      </c>
      <c r="I77" s="106"/>
      <c r="J77" s="98">
        <f t="shared" ref="J77:J90" si="5">I77*G77</f>
        <v>0</v>
      </c>
      <c r="K77" s="98">
        <f t="shared" ref="K77:K90" si="6">J77+G77</f>
        <v>0</v>
      </c>
      <c r="L77" s="107">
        <f t="shared" ref="L77:L98" si="7">K77*E77</f>
        <v>0</v>
      </c>
    </row>
    <row r="78" spans="1:12" s="124" customFormat="1" x14ac:dyDescent="0.25">
      <c r="A78" s="100">
        <v>68</v>
      </c>
      <c r="B78" s="115" t="s">
        <v>216</v>
      </c>
      <c r="C78" s="104" t="s">
        <v>217</v>
      </c>
      <c r="D78" s="123" t="s">
        <v>218</v>
      </c>
      <c r="E78" s="62">
        <v>2</v>
      </c>
      <c r="F78" s="104"/>
      <c r="G78" s="105"/>
      <c r="H78" s="105">
        <f t="shared" si="4"/>
        <v>0</v>
      </c>
      <c r="I78" s="106"/>
      <c r="J78" s="98">
        <f t="shared" si="5"/>
        <v>0</v>
      </c>
      <c r="K78" s="98">
        <f t="shared" si="6"/>
        <v>0</v>
      </c>
      <c r="L78" s="107">
        <f t="shared" si="7"/>
        <v>0</v>
      </c>
    </row>
    <row r="79" spans="1:12" ht="22.5" x14ac:dyDescent="0.25">
      <c r="A79" s="100">
        <v>69</v>
      </c>
      <c r="B79" s="115" t="s">
        <v>219</v>
      </c>
      <c r="C79" s="104" t="s">
        <v>220</v>
      </c>
      <c r="D79" s="123" t="s">
        <v>218</v>
      </c>
      <c r="E79" s="62">
        <v>4</v>
      </c>
      <c r="F79" s="104"/>
      <c r="G79" s="105"/>
      <c r="H79" s="105">
        <f t="shared" si="4"/>
        <v>0</v>
      </c>
      <c r="I79" s="106"/>
      <c r="J79" s="98">
        <f t="shared" si="5"/>
        <v>0</v>
      </c>
      <c r="K79" s="98">
        <f t="shared" si="6"/>
        <v>0</v>
      </c>
      <c r="L79" s="107">
        <f t="shared" si="7"/>
        <v>0</v>
      </c>
    </row>
    <row r="80" spans="1:12" ht="22.5" x14ac:dyDescent="0.25">
      <c r="A80" s="100">
        <v>70</v>
      </c>
      <c r="B80" s="115" t="s">
        <v>221</v>
      </c>
      <c r="C80" s="122" t="s">
        <v>221</v>
      </c>
      <c r="D80" s="123" t="s">
        <v>218</v>
      </c>
      <c r="E80" s="62">
        <v>3</v>
      </c>
      <c r="F80" s="104"/>
      <c r="G80" s="105"/>
      <c r="H80" s="105">
        <f t="shared" si="4"/>
        <v>0</v>
      </c>
      <c r="I80" s="106"/>
      <c r="J80" s="98">
        <f t="shared" si="5"/>
        <v>0</v>
      </c>
      <c r="K80" s="98">
        <f t="shared" si="6"/>
        <v>0</v>
      </c>
      <c r="L80" s="107">
        <f t="shared" si="7"/>
        <v>0</v>
      </c>
    </row>
    <row r="81" spans="1:12" x14ac:dyDescent="0.25">
      <c r="A81" s="100">
        <v>71</v>
      </c>
      <c r="B81" s="115" t="s">
        <v>222</v>
      </c>
      <c r="C81" s="122" t="s">
        <v>222</v>
      </c>
      <c r="D81" s="121" t="s">
        <v>23</v>
      </c>
      <c r="E81" s="62">
        <v>3</v>
      </c>
      <c r="F81" s="104"/>
      <c r="G81" s="105"/>
      <c r="H81" s="105">
        <f t="shared" si="4"/>
        <v>0</v>
      </c>
      <c r="I81" s="106"/>
      <c r="J81" s="98">
        <f t="shared" si="5"/>
        <v>0</v>
      </c>
      <c r="K81" s="98">
        <f t="shared" si="6"/>
        <v>0</v>
      </c>
      <c r="L81" s="107">
        <f t="shared" si="7"/>
        <v>0</v>
      </c>
    </row>
    <row r="82" spans="1:12" ht="22.5" x14ac:dyDescent="0.25">
      <c r="A82" s="100">
        <v>72</v>
      </c>
      <c r="B82" s="115" t="s">
        <v>223</v>
      </c>
      <c r="C82" s="122" t="s">
        <v>224</v>
      </c>
      <c r="D82" s="123" t="s">
        <v>218</v>
      </c>
      <c r="E82" s="62">
        <v>2</v>
      </c>
      <c r="F82" s="104"/>
      <c r="G82" s="105"/>
      <c r="H82" s="105">
        <f t="shared" si="4"/>
        <v>0</v>
      </c>
      <c r="I82" s="106"/>
      <c r="J82" s="98">
        <f t="shared" si="5"/>
        <v>0</v>
      </c>
      <c r="K82" s="98">
        <f t="shared" si="6"/>
        <v>0</v>
      </c>
      <c r="L82" s="107">
        <f t="shared" si="7"/>
        <v>0</v>
      </c>
    </row>
    <row r="83" spans="1:12" ht="22.5" x14ac:dyDescent="0.25">
      <c r="A83" s="100">
        <v>73</v>
      </c>
      <c r="B83" s="115" t="s">
        <v>225</v>
      </c>
      <c r="C83" s="122" t="s">
        <v>226</v>
      </c>
      <c r="D83" s="123" t="s">
        <v>218</v>
      </c>
      <c r="E83" s="62">
        <v>4</v>
      </c>
      <c r="F83" s="104"/>
      <c r="G83" s="105"/>
      <c r="H83" s="105">
        <f t="shared" si="4"/>
        <v>0</v>
      </c>
      <c r="I83" s="106"/>
      <c r="J83" s="98">
        <f t="shared" si="5"/>
        <v>0</v>
      </c>
      <c r="K83" s="98">
        <f t="shared" si="6"/>
        <v>0</v>
      </c>
      <c r="L83" s="107">
        <f t="shared" si="7"/>
        <v>0</v>
      </c>
    </row>
    <row r="84" spans="1:12" ht="27.75" customHeight="1" x14ac:dyDescent="0.25">
      <c r="A84" s="100">
        <v>74</v>
      </c>
      <c r="B84" s="126" t="s">
        <v>227</v>
      </c>
      <c r="C84" s="119" t="s">
        <v>228</v>
      </c>
      <c r="D84" s="121" t="s">
        <v>23</v>
      </c>
      <c r="E84" s="127">
        <v>1</v>
      </c>
      <c r="F84" s="128"/>
      <c r="G84" s="129"/>
      <c r="H84" s="129">
        <f t="shared" si="4"/>
        <v>0</v>
      </c>
      <c r="I84" s="106"/>
      <c r="J84" s="98">
        <f t="shared" si="5"/>
        <v>0</v>
      </c>
      <c r="K84" s="98">
        <f t="shared" si="6"/>
        <v>0</v>
      </c>
      <c r="L84" s="107">
        <f t="shared" si="7"/>
        <v>0</v>
      </c>
    </row>
    <row r="85" spans="1:12" ht="27" customHeight="1" x14ac:dyDescent="0.25">
      <c r="A85" s="100">
        <v>75</v>
      </c>
      <c r="B85" s="126" t="s">
        <v>229</v>
      </c>
      <c r="C85" s="130" t="s">
        <v>230</v>
      </c>
      <c r="D85" s="131" t="s">
        <v>23</v>
      </c>
      <c r="E85" s="127">
        <v>2</v>
      </c>
      <c r="F85" s="128"/>
      <c r="G85" s="105"/>
      <c r="H85" s="129">
        <f t="shared" si="4"/>
        <v>0</v>
      </c>
      <c r="I85" s="106"/>
      <c r="J85" s="98">
        <f t="shared" si="5"/>
        <v>0</v>
      </c>
      <c r="K85" s="98">
        <f t="shared" si="6"/>
        <v>0</v>
      </c>
      <c r="L85" s="107">
        <f t="shared" si="7"/>
        <v>0</v>
      </c>
    </row>
    <row r="86" spans="1:12" ht="24.75" customHeight="1" thickBot="1" x14ac:dyDescent="0.3">
      <c r="A86" s="100">
        <v>76</v>
      </c>
      <c r="B86" s="126" t="s">
        <v>231</v>
      </c>
      <c r="C86" s="128" t="s">
        <v>232</v>
      </c>
      <c r="D86" s="131" t="s">
        <v>23</v>
      </c>
      <c r="E86" s="127">
        <v>2</v>
      </c>
      <c r="F86" s="128"/>
      <c r="G86" s="139"/>
      <c r="H86" s="129">
        <f t="shared" si="4"/>
        <v>0</v>
      </c>
      <c r="I86" s="132"/>
      <c r="J86" s="98">
        <f t="shared" si="5"/>
        <v>0</v>
      </c>
      <c r="K86" s="108">
        <f t="shared" si="6"/>
        <v>0</v>
      </c>
      <c r="L86" s="107">
        <f t="shared" si="7"/>
        <v>0</v>
      </c>
    </row>
    <row r="87" spans="1:12" ht="15.75" thickBot="1" x14ac:dyDescent="0.3">
      <c r="A87" s="70" t="s">
        <v>143</v>
      </c>
      <c r="B87" s="71"/>
      <c r="C87" s="71"/>
      <c r="D87" s="71"/>
      <c r="E87" s="71"/>
      <c r="F87" s="133"/>
      <c r="G87" s="134" t="s">
        <v>145</v>
      </c>
      <c r="H87" s="135">
        <f>SUM(H11:H86)</f>
        <v>0</v>
      </c>
      <c r="I87" s="136" t="s">
        <v>145</v>
      </c>
      <c r="J87" s="137"/>
      <c r="K87" s="136" t="s">
        <v>145</v>
      </c>
      <c r="L87" s="138">
        <f>SUM(L11:L86)</f>
        <v>0</v>
      </c>
    </row>
    <row r="88" spans="1:12" x14ac:dyDescent="0.25">
      <c r="A88" s="8"/>
      <c r="B88" s="8"/>
      <c r="C88" s="8"/>
      <c r="D88" s="8"/>
      <c r="E88" s="8"/>
    </row>
    <row r="89" spans="1:12" x14ac:dyDescent="0.25">
      <c r="A89" s="77" t="s">
        <v>146</v>
      </c>
      <c r="B89" s="77"/>
      <c r="C89" s="77"/>
      <c r="D89" s="8"/>
      <c r="E89" s="8"/>
    </row>
    <row r="90" spans="1:12" x14ac:dyDescent="0.25">
      <c r="A90" s="8"/>
      <c r="B90" s="8"/>
      <c r="C90" s="8"/>
      <c r="D90" s="8"/>
      <c r="E90" s="8"/>
    </row>
    <row r="91" spans="1:12" x14ac:dyDescent="0.25">
      <c r="A91" s="78" t="s">
        <v>147</v>
      </c>
      <c r="B91" s="79"/>
      <c r="C91" s="79"/>
      <c r="D91" s="79"/>
      <c r="E91" s="79"/>
      <c r="F91" s="80"/>
      <c r="G91" s="81" t="s">
        <v>148</v>
      </c>
      <c r="H91" s="81"/>
      <c r="I91" s="81"/>
      <c r="J91" s="81"/>
      <c r="K91" s="81"/>
      <c r="L91" s="82"/>
    </row>
    <row r="92" spans="1:12" ht="25.5" customHeight="1" x14ac:dyDescent="0.25">
      <c r="A92" s="83" t="s">
        <v>149</v>
      </c>
      <c r="B92" s="83"/>
      <c r="C92" s="83"/>
      <c r="D92" s="83"/>
      <c r="E92" s="83"/>
      <c r="F92" s="3"/>
      <c r="G92" s="4" t="s">
        <v>150</v>
      </c>
      <c r="H92" s="4"/>
      <c r="I92" s="4"/>
      <c r="J92" s="4"/>
      <c r="K92" s="4"/>
      <c r="L92" s="4"/>
    </row>
    <row r="93" spans="1:12" x14ac:dyDescent="0.25">
      <c r="A93" s="8"/>
      <c r="B93" s="8"/>
      <c r="C93" s="8"/>
      <c r="D93" s="8"/>
      <c r="E93" s="8"/>
    </row>
  </sheetData>
  <mergeCells count="18">
    <mergeCell ref="G91:K91"/>
    <mergeCell ref="G92:L92"/>
    <mergeCell ref="G9:G10"/>
    <mergeCell ref="H9:H10"/>
    <mergeCell ref="I9:J9"/>
    <mergeCell ref="K9:K10"/>
    <mergeCell ref="L9:L10"/>
    <mergeCell ref="A87:F87"/>
    <mergeCell ref="D1:E1"/>
    <mergeCell ref="J1:K1"/>
    <mergeCell ref="A5:L5"/>
    <mergeCell ref="A7:L7"/>
    <mergeCell ref="A9:A10"/>
    <mergeCell ref="B9:B10"/>
    <mergeCell ref="C9:C10"/>
    <mergeCell ref="D9:D10"/>
    <mergeCell ref="E9:E10"/>
    <mergeCell ref="F9:F1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9"/>
  <sheetViews>
    <sheetView workbookViewId="0">
      <selection activeCell="H63" sqref="H63"/>
    </sheetView>
  </sheetViews>
  <sheetFormatPr defaultRowHeight="15" x14ac:dyDescent="0.25"/>
  <cols>
    <col min="1" max="1" width="4.28515625" customWidth="1"/>
    <col min="2" max="2" width="12" customWidth="1"/>
    <col min="3" max="3" width="49.5703125" customWidth="1"/>
    <col min="4" max="4" width="9.42578125" customWidth="1"/>
    <col min="5" max="5" width="5" customWidth="1"/>
    <col min="6" max="6" width="11" customWidth="1"/>
    <col min="7" max="7" width="11.28515625" customWidth="1"/>
    <col min="8" max="8" width="8.140625" customWidth="1"/>
    <col min="9" max="9" width="5.7109375" customWidth="1"/>
    <col min="10" max="10" width="8.42578125" customWidth="1"/>
    <col min="11" max="11" width="11.28515625" customWidth="1"/>
    <col min="12" max="12" width="8.7109375" customWidth="1"/>
    <col min="257" max="257" width="4.28515625" customWidth="1"/>
    <col min="258" max="258" width="12" customWidth="1"/>
    <col min="259" max="259" width="49.5703125" customWidth="1"/>
    <col min="260" max="260" width="9.42578125" customWidth="1"/>
    <col min="261" max="261" width="5" customWidth="1"/>
    <col min="262" max="262" width="11" customWidth="1"/>
    <col min="263" max="263" width="11.28515625" customWidth="1"/>
    <col min="264" max="264" width="8.140625" customWidth="1"/>
    <col min="265" max="265" width="5.7109375" customWidth="1"/>
    <col min="266" max="266" width="8.42578125" customWidth="1"/>
    <col min="267" max="267" width="11.28515625" customWidth="1"/>
    <col min="268" max="268" width="8.7109375" customWidth="1"/>
    <col min="513" max="513" width="4.28515625" customWidth="1"/>
    <col min="514" max="514" width="12" customWidth="1"/>
    <col min="515" max="515" width="49.5703125" customWidth="1"/>
    <col min="516" max="516" width="9.42578125" customWidth="1"/>
    <col min="517" max="517" width="5" customWidth="1"/>
    <col min="518" max="518" width="11" customWidth="1"/>
    <col min="519" max="519" width="11.28515625" customWidth="1"/>
    <col min="520" max="520" width="8.140625" customWidth="1"/>
    <col min="521" max="521" width="5.7109375" customWidth="1"/>
    <col min="522" max="522" width="8.42578125" customWidth="1"/>
    <col min="523" max="523" width="11.28515625" customWidth="1"/>
    <col min="524" max="524" width="8.7109375" customWidth="1"/>
    <col min="769" max="769" width="4.28515625" customWidth="1"/>
    <col min="770" max="770" width="12" customWidth="1"/>
    <col min="771" max="771" width="49.5703125" customWidth="1"/>
    <col min="772" max="772" width="9.42578125" customWidth="1"/>
    <col min="773" max="773" width="5" customWidth="1"/>
    <col min="774" max="774" width="11" customWidth="1"/>
    <col min="775" max="775" width="11.28515625" customWidth="1"/>
    <col min="776" max="776" width="8.140625" customWidth="1"/>
    <col min="777" max="777" width="5.7109375" customWidth="1"/>
    <col min="778" max="778" width="8.42578125" customWidth="1"/>
    <col min="779" max="779" width="11.28515625" customWidth="1"/>
    <col min="780" max="780" width="8.7109375" customWidth="1"/>
    <col min="1025" max="1025" width="4.28515625" customWidth="1"/>
    <col min="1026" max="1026" width="12" customWidth="1"/>
    <col min="1027" max="1027" width="49.5703125" customWidth="1"/>
    <col min="1028" max="1028" width="9.42578125" customWidth="1"/>
    <col min="1029" max="1029" width="5" customWidth="1"/>
    <col min="1030" max="1030" width="11" customWidth="1"/>
    <col min="1031" max="1031" width="11.28515625" customWidth="1"/>
    <col min="1032" max="1032" width="8.140625" customWidth="1"/>
    <col min="1033" max="1033" width="5.7109375" customWidth="1"/>
    <col min="1034" max="1034" width="8.42578125" customWidth="1"/>
    <col min="1035" max="1035" width="11.28515625" customWidth="1"/>
    <col min="1036" max="1036" width="8.7109375" customWidth="1"/>
    <col min="1281" max="1281" width="4.28515625" customWidth="1"/>
    <col min="1282" max="1282" width="12" customWidth="1"/>
    <col min="1283" max="1283" width="49.5703125" customWidth="1"/>
    <col min="1284" max="1284" width="9.42578125" customWidth="1"/>
    <col min="1285" max="1285" width="5" customWidth="1"/>
    <col min="1286" max="1286" width="11" customWidth="1"/>
    <col min="1287" max="1287" width="11.28515625" customWidth="1"/>
    <col min="1288" max="1288" width="8.140625" customWidth="1"/>
    <col min="1289" max="1289" width="5.7109375" customWidth="1"/>
    <col min="1290" max="1290" width="8.42578125" customWidth="1"/>
    <col min="1291" max="1291" width="11.28515625" customWidth="1"/>
    <col min="1292" max="1292" width="8.7109375" customWidth="1"/>
    <col min="1537" max="1537" width="4.28515625" customWidth="1"/>
    <col min="1538" max="1538" width="12" customWidth="1"/>
    <col min="1539" max="1539" width="49.5703125" customWidth="1"/>
    <col min="1540" max="1540" width="9.42578125" customWidth="1"/>
    <col min="1541" max="1541" width="5" customWidth="1"/>
    <col min="1542" max="1542" width="11" customWidth="1"/>
    <col min="1543" max="1543" width="11.28515625" customWidth="1"/>
    <col min="1544" max="1544" width="8.140625" customWidth="1"/>
    <col min="1545" max="1545" width="5.7109375" customWidth="1"/>
    <col min="1546" max="1546" width="8.42578125" customWidth="1"/>
    <col min="1547" max="1547" width="11.28515625" customWidth="1"/>
    <col min="1548" max="1548" width="8.7109375" customWidth="1"/>
    <col min="1793" max="1793" width="4.28515625" customWidth="1"/>
    <col min="1794" max="1794" width="12" customWidth="1"/>
    <col min="1795" max="1795" width="49.5703125" customWidth="1"/>
    <col min="1796" max="1796" width="9.42578125" customWidth="1"/>
    <col min="1797" max="1797" width="5" customWidth="1"/>
    <col min="1798" max="1798" width="11" customWidth="1"/>
    <col min="1799" max="1799" width="11.28515625" customWidth="1"/>
    <col min="1800" max="1800" width="8.140625" customWidth="1"/>
    <col min="1801" max="1801" width="5.7109375" customWidth="1"/>
    <col min="1802" max="1802" width="8.42578125" customWidth="1"/>
    <col min="1803" max="1803" width="11.28515625" customWidth="1"/>
    <col min="1804" max="1804" width="8.7109375" customWidth="1"/>
    <col min="2049" max="2049" width="4.28515625" customWidth="1"/>
    <col min="2050" max="2050" width="12" customWidth="1"/>
    <col min="2051" max="2051" width="49.5703125" customWidth="1"/>
    <col min="2052" max="2052" width="9.42578125" customWidth="1"/>
    <col min="2053" max="2053" width="5" customWidth="1"/>
    <col min="2054" max="2054" width="11" customWidth="1"/>
    <col min="2055" max="2055" width="11.28515625" customWidth="1"/>
    <col min="2056" max="2056" width="8.140625" customWidth="1"/>
    <col min="2057" max="2057" width="5.7109375" customWidth="1"/>
    <col min="2058" max="2058" width="8.42578125" customWidth="1"/>
    <col min="2059" max="2059" width="11.28515625" customWidth="1"/>
    <col min="2060" max="2060" width="8.7109375" customWidth="1"/>
    <col min="2305" max="2305" width="4.28515625" customWidth="1"/>
    <col min="2306" max="2306" width="12" customWidth="1"/>
    <col min="2307" max="2307" width="49.5703125" customWidth="1"/>
    <col min="2308" max="2308" width="9.42578125" customWidth="1"/>
    <col min="2309" max="2309" width="5" customWidth="1"/>
    <col min="2310" max="2310" width="11" customWidth="1"/>
    <col min="2311" max="2311" width="11.28515625" customWidth="1"/>
    <col min="2312" max="2312" width="8.140625" customWidth="1"/>
    <col min="2313" max="2313" width="5.7109375" customWidth="1"/>
    <col min="2314" max="2314" width="8.42578125" customWidth="1"/>
    <col min="2315" max="2315" width="11.28515625" customWidth="1"/>
    <col min="2316" max="2316" width="8.7109375" customWidth="1"/>
    <col min="2561" max="2561" width="4.28515625" customWidth="1"/>
    <col min="2562" max="2562" width="12" customWidth="1"/>
    <col min="2563" max="2563" width="49.5703125" customWidth="1"/>
    <col min="2564" max="2564" width="9.42578125" customWidth="1"/>
    <col min="2565" max="2565" width="5" customWidth="1"/>
    <col min="2566" max="2566" width="11" customWidth="1"/>
    <col min="2567" max="2567" width="11.28515625" customWidth="1"/>
    <col min="2568" max="2568" width="8.140625" customWidth="1"/>
    <col min="2569" max="2569" width="5.7109375" customWidth="1"/>
    <col min="2570" max="2570" width="8.42578125" customWidth="1"/>
    <col min="2571" max="2571" width="11.28515625" customWidth="1"/>
    <col min="2572" max="2572" width="8.7109375" customWidth="1"/>
    <col min="2817" max="2817" width="4.28515625" customWidth="1"/>
    <col min="2818" max="2818" width="12" customWidth="1"/>
    <col min="2819" max="2819" width="49.5703125" customWidth="1"/>
    <col min="2820" max="2820" width="9.42578125" customWidth="1"/>
    <col min="2821" max="2821" width="5" customWidth="1"/>
    <col min="2822" max="2822" width="11" customWidth="1"/>
    <col min="2823" max="2823" width="11.28515625" customWidth="1"/>
    <col min="2824" max="2824" width="8.140625" customWidth="1"/>
    <col min="2825" max="2825" width="5.7109375" customWidth="1"/>
    <col min="2826" max="2826" width="8.42578125" customWidth="1"/>
    <col min="2827" max="2827" width="11.28515625" customWidth="1"/>
    <col min="2828" max="2828" width="8.7109375" customWidth="1"/>
    <col min="3073" max="3073" width="4.28515625" customWidth="1"/>
    <col min="3074" max="3074" width="12" customWidth="1"/>
    <col min="3075" max="3075" width="49.5703125" customWidth="1"/>
    <col min="3076" max="3076" width="9.42578125" customWidth="1"/>
    <col min="3077" max="3077" width="5" customWidth="1"/>
    <col min="3078" max="3078" width="11" customWidth="1"/>
    <col min="3079" max="3079" width="11.28515625" customWidth="1"/>
    <col min="3080" max="3080" width="8.140625" customWidth="1"/>
    <col min="3081" max="3081" width="5.7109375" customWidth="1"/>
    <col min="3082" max="3082" width="8.42578125" customWidth="1"/>
    <col min="3083" max="3083" width="11.28515625" customWidth="1"/>
    <col min="3084" max="3084" width="8.7109375" customWidth="1"/>
    <col min="3329" max="3329" width="4.28515625" customWidth="1"/>
    <col min="3330" max="3330" width="12" customWidth="1"/>
    <col min="3331" max="3331" width="49.5703125" customWidth="1"/>
    <col min="3332" max="3332" width="9.42578125" customWidth="1"/>
    <col min="3333" max="3333" width="5" customWidth="1"/>
    <col min="3334" max="3334" width="11" customWidth="1"/>
    <col min="3335" max="3335" width="11.28515625" customWidth="1"/>
    <col min="3336" max="3336" width="8.140625" customWidth="1"/>
    <col min="3337" max="3337" width="5.7109375" customWidth="1"/>
    <col min="3338" max="3338" width="8.42578125" customWidth="1"/>
    <col min="3339" max="3339" width="11.28515625" customWidth="1"/>
    <col min="3340" max="3340" width="8.7109375" customWidth="1"/>
    <col min="3585" max="3585" width="4.28515625" customWidth="1"/>
    <col min="3586" max="3586" width="12" customWidth="1"/>
    <col min="3587" max="3587" width="49.5703125" customWidth="1"/>
    <col min="3588" max="3588" width="9.42578125" customWidth="1"/>
    <col min="3589" max="3589" width="5" customWidth="1"/>
    <col min="3590" max="3590" width="11" customWidth="1"/>
    <col min="3591" max="3591" width="11.28515625" customWidth="1"/>
    <col min="3592" max="3592" width="8.140625" customWidth="1"/>
    <col min="3593" max="3593" width="5.7109375" customWidth="1"/>
    <col min="3594" max="3594" width="8.42578125" customWidth="1"/>
    <col min="3595" max="3595" width="11.28515625" customWidth="1"/>
    <col min="3596" max="3596" width="8.7109375" customWidth="1"/>
    <col min="3841" max="3841" width="4.28515625" customWidth="1"/>
    <col min="3842" max="3842" width="12" customWidth="1"/>
    <col min="3843" max="3843" width="49.5703125" customWidth="1"/>
    <col min="3844" max="3844" width="9.42578125" customWidth="1"/>
    <col min="3845" max="3845" width="5" customWidth="1"/>
    <col min="3846" max="3846" width="11" customWidth="1"/>
    <col min="3847" max="3847" width="11.28515625" customWidth="1"/>
    <col min="3848" max="3848" width="8.140625" customWidth="1"/>
    <col min="3849" max="3849" width="5.7109375" customWidth="1"/>
    <col min="3850" max="3850" width="8.42578125" customWidth="1"/>
    <col min="3851" max="3851" width="11.28515625" customWidth="1"/>
    <col min="3852" max="3852" width="8.7109375" customWidth="1"/>
    <col min="4097" max="4097" width="4.28515625" customWidth="1"/>
    <col min="4098" max="4098" width="12" customWidth="1"/>
    <col min="4099" max="4099" width="49.5703125" customWidth="1"/>
    <col min="4100" max="4100" width="9.42578125" customWidth="1"/>
    <col min="4101" max="4101" width="5" customWidth="1"/>
    <col min="4102" max="4102" width="11" customWidth="1"/>
    <col min="4103" max="4103" width="11.28515625" customWidth="1"/>
    <col min="4104" max="4104" width="8.140625" customWidth="1"/>
    <col min="4105" max="4105" width="5.7109375" customWidth="1"/>
    <col min="4106" max="4106" width="8.42578125" customWidth="1"/>
    <col min="4107" max="4107" width="11.28515625" customWidth="1"/>
    <col min="4108" max="4108" width="8.7109375" customWidth="1"/>
    <col min="4353" max="4353" width="4.28515625" customWidth="1"/>
    <col min="4354" max="4354" width="12" customWidth="1"/>
    <col min="4355" max="4355" width="49.5703125" customWidth="1"/>
    <col min="4356" max="4356" width="9.42578125" customWidth="1"/>
    <col min="4357" max="4357" width="5" customWidth="1"/>
    <col min="4358" max="4358" width="11" customWidth="1"/>
    <col min="4359" max="4359" width="11.28515625" customWidth="1"/>
    <col min="4360" max="4360" width="8.140625" customWidth="1"/>
    <col min="4361" max="4361" width="5.7109375" customWidth="1"/>
    <col min="4362" max="4362" width="8.42578125" customWidth="1"/>
    <col min="4363" max="4363" width="11.28515625" customWidth="1"/>
    <col min="4364" max="4364" width="8.7109375" customWidth="1"/>
    <col min="4609" max="4609" width="4.28515625" customWidth="1"/>
    <col min="4610" max="4610" width="12" customWidth="1"/>
    <col min="4611" max="4611" width="49.5703125" customWidth="1"/>
    <col min="4612" max="4612" width="9.42578125" customWidth="1"/>
    <col min="4613" max="4613" width="5" customWidth="1"/>
    <col min="4614" max="4614" width="11" customWidth="1"/>
    <col min="4615" max="4615" width="11.28515625" customWidth="1"/>
    <col min="4616" max="4616" width="8.140625" customWidth="1"/>
    <col min="4617" max="4617" width="5.7109375" customWidth="1"/>
    <col min="4618" max="4618" width="8.42578125" customWidth="1"/>
    <col min="4619" max="4619" width="11.28515625" customWidth="1"/>
    <col min="4620" max="4620" width="8.7109375" customWidth="1"/>
    <col min="4865" max="4865" width="4.28515625" customWidth="1"/>
    <col min="4866" max="4866" width="12" customWidth="1"/>
    <col min="4867" max="4867" width="49.5703125" customWidth="1"/>
    <col min="4868" max="4868" width="9.42578125" customWidth="1"/>
    <col min="4869" max="4869" width="5" customWidth="1"/>
    <col min="4870" max="4870" width="11" customWidth="1"/>
    <col min="4871" max="4871" width="11.28515625" customWidth="1"/>
    <col min="4872" max="4872" width="8.140625" customWidth="1"/>
    <col min="4873" max="4873" width="5.7109375" customWidth="1"/>
    <col min="4874" max="4874" width="8.42578125" customWidth="1"/>
    <col min="4875" max="4875" width="11.28515625" customWidth="1"/>
    <col min="4876" max="4876" width="8.7109375" customWidth="1"/>
    <col min="5121" max="5121" width="4.28515625" customWidth="1"/>
    <col min="5122" max="5122" width="12" customWidth="1"/>
    <col min="5123" max="5123" width="49.5703125" customWidth="1"/>
    <col min="5124" max="5124" width="9.42578125" customWidth="1"/>
    <col min="5125" max="5125" width="5" customWidth="1"/>
    <col min="5126" max="5126" width="11" customWidth="1"/>
    <col min="5127" max="5127" width="11.28515625" customWidth="1"/>
    <col min="5128" max="5128" width="8.140625" customWidth="1"/>
    <col min="5129" max="5129" width="5.7109375" customWidth="1"/>
    <col min="5130" max="5130" width="8.42578125" customWidth="1"/>
    <col min="5131" max="5131" width="11.28515625" customWidth="1"/>
    <col min="5132" max="5132" width="8.7109375" customWidth="1"/>
    <col min="5377" max="5377" width="4.28515625" customWidth="1"/>
    <col min="5378" max="5378" width="12" customWidth="1"/>
    <col min="5379" max="5379" width="49.5703125" customWidth="1"/>
    <col min="5380" max="5380" width="9.42578125" customWidth="1"/>
    <col min="5381" max="5381" width="5" customWidth="1"/>
    <col min="5382" max="5382" width="11" customWidth="1"/>
    <col min="5383" max="5383" width="11.28515625" customWidth="1"/>
    <col min="5384" max="5384" width="8.140625" customWidth="1"/>
    <col min="5385" max="5385" width="5.7109375" customWidth="1"/>
    <col min="5386" max="5386" width="8.42578125" customWidth="1"/>
    <col min="5387" max="5387" width="11.28515625" customWidth="1"/>
    <col min="5388" max="5388" width="8.7109375" customWidth="1"/>
    <col min="5633" max="5633" width="4.28515625" customWidth="1"/>
    <col min="5634" max="5634" width="12" customWidth="1"/>
    <col min="5635" max="5635" width="49.5703125" customWidth="1"/>
    <col min="5636" max="5636" width="9.42578125" customWidth="1"/>
    <col min="5637" max="5637" width="5" customWidth="1"/>
    <col min="5638" max="5638" width="11" customWidth="1"/>
    <col min="5639" max="5639" width="11.28515625" customWidth="1"/>
    <col min="5640" max="5640" width="8.140625" customWidth="1"/>
    <col min="5641" max="5641" width="5.7109375" customWidth="1"/>
    <col min="5642" max="5642" width="8.42578125" customWidth="1"/>
    <col min="5643" max="5643" width="11.28515625" customWidth="1"/>
    <col min="5644" max="5644" width="8.7109375" customWidth="1"/>
    <col min="5889" max="5889" width="4.28515625" customWidth="1"/>
    <col min="5890" max="5890" width="12" customWidth="1"/>
    <col min="5891" max="5891" width="49.5703125" customWidth="1"/>
    <col min="5892" max="5892" width="9.42578125" customWidth="1"/>
    <col min="5893" max="5893" width="5" customWidth="1"/>
    <col min="5894" max="5894" width="11" customWidth="1"/>
    <col min="5895" max="5895" width="11.28515625" customWidth="1"/>
    <col min="5896" max="5896" width="8.140625" customWidth="1"/>
    <col min="5897" max="5897" width="5.7109375" customWidth="1"/>
    <col min="5898" max="5898" width="8.42578125" customWidth="1"/>
    <col min="5899" max="5899" width="11.28515625" customWidth="1"/>
    <col min="5900" max="5900" width="8.7109375" customWidth="1"/>
    <col min="6145" max="6145" width="4.28515625" customWidth="1"/>
    <col min="6146" max="6146" width="12" customWidth="1"/>
    <col min="6147" max="6147" width="49.5703125" customWidth="1"/>
    <col min="6148" max="6148" width="9.42578125" customWidth="1"/>
    <col min="6149" max="6149" width="5" customWidth="1"/>
    <col min="6150" max="6150" width="11" customWidth="1"/>
    <col min="6151" max="6151" width="11.28515625" customWidth="1"/>
    <col min="6152" max="6152" width="8.140625" customWidth="1"/>
    <col min="6153" max="6153" width="5.7109375" customWidth="1"/>
    <col min="6154" max="6154" width="8.42578125" customWidth="1"/>
    <col min="6155" max="6155" width="11.28515625" customWidth="1"/>
    <col min="6156" max="6156" width="8.7109375" customWidth="1"/>
    <col min="6401" max="6401" width="4.28515625" customWidth="1"/>
    <col min="6402" max="6402" width="12" customWidth="1"/>
    <col min="6403" max="6403" width="49.5703125" customWidth="1"/>
    <col min="6404" max="6404" width="9.42578125" customWidth="1"/>
    <col min="6405" max="6405" width="5" customWidth="1"/>
    <col min="6406" max="6406" width="11" customWidth="1"/>
    <col min="6407" max="6407" width="11.28515625" customWidth="1"/>
    <col min="6408" max="6408" width="8.140625" customWidth="1"/>
    <col min="6409" max="6409" width="5.7109375" customWidth="1"/>
    <col min="6410" max="6410" width="8.42578125" customWidth="1"/>
    <col min="6411" max="6411" width="11.28515625" customWidth="1"/>
    <col min="6412" max="6412" width="8.7109375" customWidth="1"/>
    <col min="6657" max="6657" width="4.28515625" customWidth="1"/>
    <col min="6658" max="6658" width="12" customWidth="1"/>
    <col min="6659" max="6659" width="49.5703125" customWidth="1"/>
    <col min="6660" max="6660" width="9.42578125" customWidth="1"/>
    <col min="6661" max="6661" width="5" customWidth="1"/>
    <col min="6662" max="6662" width="11" customWidth="1"/>
    <col min="6663" max="6663" width="11.28515625" customWidth="1"/>
    <col min="6664" max="6664" width="8.140625" customWidth="1"/>
    <col min="6665" max="6665" width="5.7109375" customWidth="1"/>
    <col min="6666" max="6666" width="8.42578125" customWidth="1"/>
    <col min="6667" max="6667" width="11.28515625" customWidth="1"/>
    <col min="6668" max="6668" width="8.7109375" customWidth="1"/>
    <col min="6913" max="6913" width="4.28515625" customWidth="1"/>
    <col min="6914" max="6914" width="12" customWidth="1"/>
    <col min="6915" max="6915" width="49.5703125" customWidth="1"/>
    <col min="6916" max="6916" width="9.42578125" customWidth="1"/>
    <col min="6917" max="6917" width="5" customWidth="1"/>
    <col min="6918" max="6918" width="11" customWidth="1"/>
    <col min="6919" max="6919" width="11.28515625" customWidth="1"/>
    <col min="6920" max="6920" width="8.140625" customWidth="1"/>
    <col min="6921" max="6921" width="5.7109375" customWidth="1"/>
    <col min="6922" max="6922" width="8.42578125" customWidth="1"/>
    <col min="6923" max="6923" width="11.28515625" customWidth="1"/>
    <col min="6924" max="6924" width="8.7109375" customWidth="1"/>
    <col min="7169" max="7169" width="4.28515625" customWidth="1"/>
    <col min="7170" max="7170" width="12" customWidth="1"/>
    <col min="7171" max="7171" width="49.5703125" customWidth="1"/>
    <col min="7172" max="7172" width="9.42578125" customWidth="1"/>
    <col min="7173" max="7173" width="5" customWidth="1"/>
    <col min="7174" max="7174" width="11" customWidth="1"/>
    <col min="7175" max="7175" width="11.28515625" customWidth="1"/>
    <col min="7176" max="7176" width="8.140625" customWidth="1"/>
    <col min="7177" max="7177" width="5.7109375" customWidth="1"/>
    <col min="7178" max="7178" width="8.42578125" customWidth="1"/>
    <col min="7179" max="7179" width="11.28515625" customWidth="1"/>
    <col min="7180" max="7180" width="8.7109375" customWidth="1"/>
    <col min="7425" max="7425" width="4.28515625" customWidth="1"/>
    <col min="7426" max="7426" width="12" customWidth="1"/>
    <col min="7427" max="7427" width="49.5703125" customWidth="1"/>
    <col min="7428" max="7428" width="9.42578125" customWidth="1"/>
    <col min="7429" max="7429" width="5" customWidth="1"/>
    <col min="7430" max="7430" width="11" customWidth="1"/>
    <col min="7431" max="7431" width="11.28515625" customWidth="1"/>
    <col min="7432" max="7432" width="8.140625" customWidth="1"/>
    <col min="7433" max="7433" width="5.7109375" customWidth="1"/>
    <col min="7434" max="7434" width="8.42578125" customWidth="1"/>
    <col min="7435" max="7435" width="11.28515625" customWidth="1"/>
    <col min="7436" max="7436" width="8.7109375" customWidth="1"/>
    <col min="7681" max="7681" width="4.28515625" customWidth="1"/>
    <col min="7682" max="7682" width="12" customWidth="1"/>
    <col min="7683" max="7683" width="49.5703125" customWidth="1"/>
    <col min="7684" max="7684" width="9.42578125" customWidth="1"/>
    <col min="7685" max="7685" width="5" customWidth="1"/>
    <col min="7686" max="7686" width="11" customWidth="1"/>
    <col min="7687" max="7687" width="11.28515625" customWidth="1"/>
    <col min="7688" max="7688" width="8.140625" customWidth="1"/>
    <col min="7689" max="7689" width="5.7109375" customWidth="1"/>
    <col min="7690" max="7690" width="8.42578125" customWidth="1"/>
    <col min="7691" max="7691" width="11.28515625" customWidth="1"/>
    <col min="7692" max="7692" width="8.7109375" customWidth="1"/>
    <col min="7937" max="7937" width="4.28515625" customWidth="1"/>
    <col min="7938" max="7938" width="12" customWidth="1"/>
    <col min="7939" max="7939" width="49.5703125" customWidth="1"/>
    <col min="7940" max="7940" width="9.42578125" customWidth="1"/>
    <col min="7941" max="7941" width="5" customWidth="1"/>
    <col min="7942" max="7942" width="11" customWidth="1"/>
    <col min="7943" max="7943" width="11.28515625" customWidth="1"/>
    <col min="7944" max="7944" width="8.140625" customWidth="1"/>
    <col min="7945" max="7945" width="5.7109375" customWidth="1"/>
    <col min="7946" max="7946" width="8.42578125" customWidth="1"/>
    <col min="7947" max="7947" width="11.28515625" customWidth="1"/>
    <col min="7948" max="7948" width="8.7109375" customWidth="1"/>
    <col min="8193" max="8193" width="4.28515625" customWidth="1"/>
    <col min="8194" max="8194" width="12" customWidth="1"/>
    <col min="8195" max="8195" width="49.5703125" customWidth="1"/>
    <col min="8196" max="8196" width="9.42578125" customWidth="1"/>
    <col min="8197" max="8197" width="5" customWidth="1"/>
    <col min="8198" max="8198" width="11" customWidth="1"/>
    <col min="8199" max="8199" width="11.28515625" customWidth="1"/>
    <col min="8200" max="8200" width="8.140625" customWidth="1"/>
    <col min="8201" max="8201" width="5.7109375" customWidth="1"/>
    <col min="8202" max="8202" width="8.42578125" customWidth="1"/>
    <col min="8203" max="8203" width="11.28515625" customWidth="1"/>
    <col min="8204" max="8204" width="8.7109375" customWidth="1"/>
    <col min="8449" max="8449" width="4.28515625" customWidth="1"/>
    <col min="8450" max="8450" width="12" customWidth="1"/>
    <col min="8451" max="8451" width="49.5703125" customWidth="1"/>
    <col min="8452" max="8452" width="9.42578125" customWidth="1"/>
    <col min="8453" max="8453" width="5" customWidth="1"/>
    <col min="8454" max="8454" width="11" customWidth="1"/>
    <col min="8455" max="8455" width="11.28515625" customWidth="1"/>
    <col min="8456" max="8456" width="8.140625" customWidth="1"/>
    <col min="8457" max="8457" width="5.7109375" customWidth="1"/>
    <col min="8458" max="8458" width="8.42578125" customWidth="1"/>
    <col min="8459" max="8459" width="11.28515625" customWidth="1"/>
    <col min="8460" max="8460" width="8.7109375" customWidth="1"/>
    <col min="8705" max="8705" width="4.28515625" customWidth="1"/>
    <col min="8706" max="8706" width="12" customWidth="1"/>
    <col min="8707" max="8707" width="49.5703125" customWidth="1"/>
    <col min="8708" max="8708" width="9.42578125" customWidth="1"/>
    <col min="8709" max="8709" width="5" customWidth="1"/>
    <col min="8710" max="8710" width="11" customWidth="1"/>
    <col min="8711" max="8711" width="11.28515625" customWidth="1"/>
    <col min="8712" max="8712" width="8.140625" customWidth="1"/>
    <col min="8713" max="8713" width="5.7109375" customWidth="1"/>
    <col min="8714" max="8714" width="8.42578125" customWidth="1"/>
    <col min="8715" max="8715" width="11.28515625" customWidth="1"/>
    <col min="8716" max="8716" width="8.7109375" customWidth="1"/>
    <col min="8961" max="8961" width="4.28515625" customWidth="1"/>
    <col min="8962" max="8962" width="12" customWidth="1"/>
    <col min="8963" max="8963" width="49.5703125" customWidth="1"/>
    <col min="8964" max="8964" width="9.42578125" customWidth="1"/>
    <col min="8965" max="8965" width="5" customWidth="1"/>
    <col min="8966" max="8966" width="11" customWidth="1"/>
    <col min="8967" max="8967" width="11.28515625" customWidth="1"/>
    <col min="8968" max="8968" width="8.140625" customWidth="1"/>
    <col min="8969" max="8969" width="5.7109375" customWidth="1"/>
    <col min="8970" max="8970" width="8.42578125" customWidth="1"/>
    <col min="8971" max="8971" width="11.28515625" customWidth="1"/>
    <col min="8972" max="8972" width="8.7109375" customWidth="1"/>
    <col min="9217" max="9217" width="4.28515625" customWidth="1"/>
    <col min="9218" max="9218" width="12" customWidth="1"/>
    <col min="9219" max="9219" width="49.5703125" customWidth="1"/>
    <col min="9220" max="9220" width="9.42578125" customWidth="1"/>
    <col min="9221" max="9221" width="5" customWidth="1"/>
    <col min="9222" max="9222" width="11" customWidth="1"/>
    <col min="9223" max="9223" width="11.28515625" customWidth="1"/>
    <col min="9224" max="9224" width="8.140625" customWidth="1"/>
    <col min="9225" max="9225" width="5.7109375" customWidth="1"/>
    <col min="9226" max="9226" width="8.42578125" customWidth="1"/>
    <col min="9227" max="9227" width="11.28515625" customWidth="1"/>
    <col min="9228" max="9228" width="8.7109375" customWidth="1"/>
    <col min="9473" max="9473" width="4.28515625" customWidth="1"/>
    <col min="9474" max="9474" width="12" customWidth="1"/>
    <col min="9475" max="9475" width="49.5703125" customWidth="1"/>
    <col min="9476" max="9476" width="9.42578125" customWidth="1"/>
    <col min="9477" max="9477" width="5" customWidth="1"/>
    <col min="9478" max="9478" width="11" customWidth="1"/>
    <col min="9479" max="9479" width="11.28515625" customWidth="1"/>
    <col min="9480" max="9480" width="8.140625" customWidth="1"/>
    <col min="9481" max="9481" width="5.7109375" customWidth="1"/>
    <col min="9482" max="9482" width="8.42578125" customWidth="1"/>
    <col min="9483" max="9483" width="11.28515625" customWidth="1"/>
    <col min="9484" max="9484" width="8.7109375" customWidth="1"/>
    <col min="9729" max="9729" width="4.28515625" customWidth="1"/>
    <col min="9730" max="9730" width="12" customWidth="1"/>
    <col min="9731" max="9731" width="49.5703125" customWidth="1"/>
    <col min="9732" max="9732" width="9.42578125" customWidth="1"/>
    <col min="9733" max="9733" width="5" customWidth="1"/>
    <col min="9734" max="9734" width="11" customWidth="1"/>
    <col min="9735" max="9735" width="11.28515625" customWidth="1"/>
    <col min="9736" max="9736" width="8.140625" customWidth="1"/>
    <col min="9737" max="9737" width="5.7109375" customWidth="1"/>
    <col min="9738" max="9738" width="8.42578125" customWidth="1"/>
    <col min="9739" max="9739" width="11.28515625" customWidth="1"/>
    <col min="9740" max="9740" width="8.7109375" customWidth="1"/>
    <col min="9985" max="9985" width="4.28515625" customWidth="1"/>
    <col min="9986" max="9986" width="12" customWidth="1"/>
    <col min="9987" max="9987" width="49.5703125" customWidth="1"/>
    <col min="9988" max="9988" width="9.42578125" customWidth="1"/>
    <col min="9989" max="9989" width="5" customWidth="1"/>
    <col min="9990" max="9990" width="11" customWidth="1"/>
    <col min="9991" max="9991" width="11.28515625" customWidth="1"/>
    <col min="9992" max="9992" width="8.140625" customWidth="1"/>
    <col min="9993" max="9993" width="5.7109375" customWidth="1"/>
    <col min="9994" max="9994" width="8.42578125" customWidth="1"/>
    <col min="9995" max="9995" width="11.28515625" customWidth="1"/>
    <col min="9996" max="9996" width="8.7109375" customWidth="1"/>
    <col min="10241" max="10241" width="4.28515625" customWidth="1"/>
    <col min="10242" max="10242" width="12" customWidth="1"/>
    <col min="10243" max="10243" width="49.5703125" customWidth="1"/>
    <col min="10244" max="10244" width="9.42578125" customWidth="1"/>
    <col min="10245" max="10245" width="5" customWidth="1"/>
    <col min="10246" max="10246" width="11" customWidth="1"/>
    <col min="10247" max="10247" width="11.28515625" customWidth="1"/>
    <col min="10248" max="10248" width="8.140625" customWidth="1"/>
    <col min="10249" max="10249" width="5.7109375" customWidth="1"/>
    <col min="10250" max="10250" width="8.42578125" customWidth="1"/>
    <col min="10251" max="10251" width="11.28515625" customWidth="1"/>
    <col min="10252" max="10252" width="8.7109375" customWidth="1"/>
    <col min="10497" max="10497" width="4.28515625" customWidth="1"/>
    <col min="10498" max="10498" width="12" customWidth="1"/>
    <col min="10499" max="10499" width="49.5703125" customWidth="1"/>
    <col min="10500" max="10500" width="9.42578125" customWidth="1"/>
    <col min="10501" max="10501" width="5" customWidth="1"/>
    <col min="10502" max="10502" width="11" customWidth="1"/>
    <col min="10503" max="10503" width="11.28515625" customWidth="1"/>
    <col min="10504" max="10504" width="8.140625" customWidth="1"/>
    <col min="10505" max="10505" width="5.7109375" customWidth="1"/>
    <col min="10506" max="10506" width="8.42578125" customWidth="1"/>
    <col min="10507" max="10507" width="11.28515625" customWidth="1"/>
    <col min="10508" max="10508" width="8.7109375" customWidth="1"/>
    <col min="10753" max="10753" width="4.28515625" customWidth="1"/>
    <col min="10754" max="10754" width="12" customWidth="1"/>
    <col min="10755" max="10755" width="49.5703125" customWidth="1"/>
    <col min="10756" max="10756" width="9.42578125" customWidth="1"/>
    <col min="10757" max="10757" width="5" customWidth="1"/>
    <col min="10758" max="10758" width="11" customWidth="1"/>
    <col min="10759" max="10759" width="11.28515625" customWidth="1"/>
    <col min="10760" max="10760" width="8.140625" customWidth="1"/>
    <col min="10761" max="10761" width="5.7109375" customWidth="1"/>
    <col min="10762" max="10762" width="8.42578125" customWidth="1"/>
    <col min="10763" max="10763" width="11.28515625" customWidth="1"/>
    <col min="10764" max="10764" width="8.7109375" customWidth="1"/>
    <col min="11009" max="11009" width="4.28515625" customWidth="1"/>
    <col min="11010" max="11010" width="12" customWidth="1"/>
    <col min="11011" max="11011" width="49.5703125" customWidth="1"/>
    <col min="11012" max="11012" width="9.42578125" customWidth="1"/>
    <col min="11013" max="11013" width="5" customWidth="1"/>
    <col min="11014" max="11014" width="11" customWidth="1"/>
    <col min="11015" max="11015" width="11.28515625" customWidth="1"/>
    <col min="11016" max="11016" width="8.140625" customWidth="1"/>
    <col min="11017" max="11017" width="5.7109375" customWidth="1"/>
    <col min="11018" max="11018" width="8.42578125" customWidth="1"/>
    <col min="11019" max="11019" width="11.28515625" customWidth="1"/>
    <col min="11020" max="11020" width="8.7109375" customWidth="1"/>
    <col min="11265" max="11265" width="4.28515625" customWidth="1"/>
    <col min="11266" max="11266" width="12" customWidth="1"/>
    <col min="11267" max="11267" width="49.5703125" customWidth="1"/>
    <col min="11268" max="11268" width="9.42578125" customWidth="1"/>
    <col min="11269" max="11269" width="5" customWidth="1"/>
    <col min="11270" max="11270" width="11" customWidth="1"/>
    <col min="11271" max="11271" width="11.28515625" customWidth="1"/>
    <col min="11272" max="11272" width="8.140625" customWidth="1"/>
    <col min="11273" max="11273" width="5.7109375" customWidth="1"/>
    <col min="11274" max="11274" width="8.42578125" customWidth="1"/>
    <col min="11275" max="11275" width="11.28515625" customWidth="1"/>
    <col min="11276" max="11276" width="8.7109375" customWidth="1"/>
    <col min="11521" max="11521" width="4.28515625" customWidth="1"/>
    <col min="11522" max="11522" width="12" customWidth="1"/>
    <col min="11523" max="11523" width="49.5703125" customWidth="1"/>
    <col min="11524" max="11524" width="9.42578125" customWidth="1"/>
    <col min="11525" max="11525" width="5" customWidth="1"/>
    <col min="11526" max="11526" width="11" customWidth="1"/>
    <col min="11527" max="11527" width="11.28515625" customWidth="1"/>
    <col min="11528" max="11528" width="8.140625" customWidth="1"/>
    <col min="11529" max="11529" width="5.7109375" customWidth="1"/>
    <col min="11530" max="11530" width="8.42578125" customWidth="1"/>
    <col min="11531" max="11531" width="11.28515625" customWidth="1"/>
    <col min="11532" max="11532" width="8.7109375" customWidth="1"/>
    <col min="11777" max="11777" width="4.28515625" customWidth="1"/>
    <col min="11778" max="11778" width="12" customWidth="1"/>
    <col min="11779" max="11779" width="49.5703125" customWidth="1"/>
    <col min="11780" max="11780" width="9.42578125" customWidth="1"/>
    <col min="11781" max="11781" width="5" customWidth="1"/>
    <col min="11782" max="11782" width="11" customWidth="1"/>
    <col min="11783" max="11783" width="11.28515625" customWidth="1"/>
    <col min="11784" max="11784" width="8.140625" customWidth="1"/>
    <col min="11785" max="11785" width="5.7109375" customWidth="1"/>
    <col min="11786" max="11786" width="8.42578125" customWidth="1"/>
    <col min="11787" max="11787" width="11.28515625" customWidth="1"/>
    <col min="11788" max="11788" width="8.7109375" customWidth="1"/>
    <col min="12033" max="12033" width="4.28515625" customWidth="1"/>
    <col min="12034" max="12034" width="12" customWidth="1"/>
    <col min="12035" max="12035" width="49.5703125" customWidth="1"/>
    <col min="12036" max="12036" width="9.42578125" customWidth="1"/>
    <col min="12037" max="12037" width="5" customWidth="1"/>
    <col min="12038" max="12038" width="11" customWidth="1"/>
    <col min="12039" max="12039" width="11.28515625" customWidth="1"/>
    <col min="12040" max="12040" width="8.140625" customWidth="1"/>
    <col min="12041" max="12041" width="5.7109375" customWidth="1"/>
    <col min="12042" max="12042" width="8.42578125" customWidth="1"/>
    <col min="12043" max="12043" width="11.28515625" customWidth="1"/>
    <col min="12044" max="12044" width="8.7109375" customWidth="1"/>
    <col min="12289" max="12289" width="4.28515625" customWidth="1"/>
    <col min="12290" max="12290" width="12" customWidth="1"/>
    <col min="12291" max="12291" width="49.5703125" customWidth="1"/>
    <col min="12292" max="12292" width="9.42578125" customWidth="1"/>
    <col min="12293" max="12293" width="5" customWidth="1"/>
    <col min="12294" max="12294" width="11" customWidth="1"/>
    <col min="12295" max="12295" width="11.28515625" customWidth="1"/>
    <col min="12296" max="12296" width="8.140625" customWidth="1"/>
    <col min="12297" max="12297" width="5.7109375" customWidth="1"/>
    <col min="12298" max="12298" width="8.42578125" customWidth="1"/>
    <col min="12299" max="12299" width="11.28515625" customWidth="1"/>
    <col min="12300" max="12300" width="8.7109375" customWidth="1"/>
    <col min="12545" max="12545" width="4.28515625" customWidth="1"/>
    <col min="12546" max="12546" width="12" customWidth="1"/>
    <col min="12547" max="12547" width="49.5703125" customWidth="1"/>
    <col min="12548" max="12548" width="9.42578125" customWidth="1"/>
    <col min="12549" max="12549" width="5" customWidth="1"/>
    <col min="12550" max="12550" width="11" customWidth="1"/>
    <col min="12551" max="12551" width="11.28515625" customWidth="1"/>
    <col min="12552" max="12552" width="8.140625" customWidth="1"/>
    <col min="12553" max="12553" width="5.7109375" customWidth="1"/>
    <col min="12554" max="12554" width="8.42578125" customWidth="1"/>
    <col min="12555" max="12555" width="11.28515625" customWidth="1"/>
    <col min="12556" max="12556" width="8.7109375" customWidth="1"/>
    <col min="12801" max="12801" width="4.28515625" customWidth="1"/>
    <col min="12802" max="12802" width="12" customWidth="1"/>
    <col min="12803" max="12803" width="49.5703125" customWidth="1"/>
    <col min="12804" max="12804" width="9.42578125" customWidth="1"/>
    <col min="12805" max="12805" width="5" customWidth="1"/>
    <col min="12806" max="12806" width="11" customWidth="1"/>
    <col min="12807" max="12807" width="11.28515625" customWidth="1"/>
    <col min="12808" max="12808" width="8.140625" customWidth="1"/>
    <col min="12809" max="12809" width="5.7109375" customWidth="1"/>
    <col min="12810" max="12810" width="8.42578125" customWidth="1"/>
    <col min="12811" max="12811" width="11.28515625" customWidth="1"/>
    <col min="12812" max="12812" width="8.7109375" customWidth="1"/>
    <col min="13057" max="13057" width="4.28515625" customWidth="1"/>
    <col min="13058" max="13058" width="12" customWidth="1"/>
    <col min="13059" max="13059" width="49.5703125" customWidth="1"/>
    <col min="13060" max="13060" width="9.42578125" customWidth="1"/>
    <col min="13061" max="13061" width="5" customWidth="1"/>
    <col min="13062" max="13062" width="11" customWidth="1"/>
    <col min="13063" max="13063" width="11.28515625" customWidth="1"/>
    <col min="13064" max="13064" width="8.140625" customWidth="1"/>
    <col min="13065" max="13065" width="5.7109375" customWidth="1"/>
    <col min="13066" max="13066" width="8.42578125" customWidth="1"/>
    <col min="13067" max="13067" width="11.28515625" customWidth="1"/>
    <col min="13068" max="13068" width="8.7109375" customWidth="1"/>
    <col min="13313" max="13313" width="4.28515625" customWidth="1"/>
    <col min="13314" max="13314" width="12" customWidth="1"/>
    <col min="13315" max="13315" width="49.5703125" customWidth="1"/>
    <col min="13316" max="13316" width="9.42578125" customWidth="1"/>
    <col min="13317" max="13317" width="5" customWidth="1"/>
    <col min="13318" max="13318" width="11" customWidth="1"/>
    <col min="13319" max="13319" width="11.28515625" customWidth="1"/>
    <col min="13320" max="13320" width="8.140625" customWidth="1"/>
    <col min="13321" max="13321" width="5.7109375" customWidth="1"/>
    <col min="13322" max="13322" width="8.42578125" customWidth="1"/>
    <col min="13323" max="13323" width="11.28515625" customWidth="1"/>
    <col min="13324" max="13324" width="8.7109375" customWidth="1"/>
    <col min="13569" max="13569" width="4.28515625" customWidth="1"/>
    <col min="13570" max="13570" width="12" customWidth="1"/>
    <col min="13571" max="13571" width="49.5703125" customWidth="1"/>
    <col min="13572" max="13572" width="9.42578125" customWidth="1"/>
    <col min="13573" max="13573" width="5" customWidth="1"/>
    <col min="13574" max="13574" width="11" customWidth="1"/>
    <col min="13575" max="13575" width="11.28515625" customWidth="1"/>
    <col min="13576" max="13576" width="8.140625" customWidth="1"/>
    <col min="13577" max="13577" width="5.7109375" customWidth="1"/>
    <col min="13578" max="13578" width="8.42578125" customWidth="1"/>
    <col min="13579" max="13579" width="11.28515625" customWidth="1"/>
    <col min="13580" max="13580" width="8.7109375" customWidth="1"/>
    <col min="13825" max="13825" width="4.28515625" customWidth="1"/>
    <col min="13826" max="13826" width="12" customWidth="1"/>
    <col min="13827" max="13827" width="49.5703125" customWidth="1"/>
    <col min="13828" max="13828" width="9.42578125" customWidth="1"/>
    <col min="13829" max="13829" width="5" customWidth="1"/>
    <col min="13830" max="13830" width="11" customWidth="1"/>
    <col min="13831" max="13831" width="11.28515625" customWidth="1"/>
    <col min="13832" max="13832" width="8.140625" customWidth="1"/>
    <col min="13833" max="13833" width="5.7109375" customWidth="1"/>
    <col min="13834" max="13834" width="8.42578125" customWidth="1"/>
    <col min="13835" max="13835" width="11.28515625" customWidth="1"/>
    <col min="13836" max="13836" width="8.7109375" customWidth="1"/>
    <col min="14081" max="14081" width="4.28515625" customWidth="1"/>
    <col min="14082" max="14082" width="12" customWidth="1"/>
    <col min="14083" max="14083" width="49.5703125" customWidth="1"/>
    <col min="14084" max="14084" width="9.42578125" customWidth="1"/>
    <col min="14085" max="14085" width="5" customWidth="1"/>
    <col min="14086" max="14086" width="11" customWidth="1"/>
    <col min="14087" max="14087" width="11.28515625" customWidth="1"/>
    <col min="14088" max="14088" width="8.140625" customWidth="1"/>
    <col min="14089" max="14089" width="5.7109375" customWidth="1"/>
    <col min="14090" max="14090" width="8.42578125" customWidth="1"/>
    <col min="14091" max="14091" width="11.28515625" customWidth="1"/>
    <col min="14092" max="14092" width="8.7109375" customWidth="1"/>
    <col min="14337" max="14337" width="4.28515625" customWidth="1"/>
    <col min="14338" max="14338" width="12" customWidth="1"/>
    <col min="14339" max="14339" width="49.5703125" customWidth="1"/>
    <col min="14340" max="14340" width="9.42578125" customWidth="1"/>
    <col min="14341" max="14341" width="5" customWidth="1"/>
    <col min="14342" max="14342" width="11" customWidth="1"/>
    <col min="14343" max="14343" width="11.28515625" customWidth="1"/>
    <col min="14344" max="14344" width="8.140625" customWidth="1"/>
    <col min="14345" max="14345" width="5.7109375" customWidth="1"/>
    <col min="14346" max="14346" width="8.42578125" customWidth="1"/>
    <col min="14347" max="14347" width="11.28515625" customWidth="1"/>
    <col min="14348" max="14348" width="8.7109375" customWidth="1"/>
    <col min="14593" max="14593" width="4.28515625" customWidth="1"/>
    <col min="14594" max="14594" width="12" customWidth="1"/>
    <col min="14595" max="14595" width="49.5703125" customWidth="1"/>
    <col min="14596" max="14596" width="9.42578125" customWidth="1"/>
    <col min="14597" max="14597" width="5" customWidth="1"/>
    <col min="14598" max="14598" width="11" customWidth="1"/>
    <col min="14599" max="14599" width="11.28515625" customWidth="1"/>
    <col min="14600" max="14600" width="8.140625" customWidth="1"/>
    <col min="14601" max="14601" width="5.7109375" customWidth="1"/>
    <col min="14602" max="14602" width="8.42578125" customWidth="1"/>
    <col min="14603" max="14603" width="11.28515625" customWidth="1"/>
    <col min="14604" max="14604" width="8.7109375" customWidth="1"/>
    <col min="14849" max="14849" width="4.28515625" customWidth="1"/>
    <col min="14850" max="14850" width="12" customWidth="1"/>
    <col min="14851" max="14851" width="49.5703125" customWidth="1"/>
    <col min="14852" max="14852" width="9.42578125" customWidth="1"/>
    <col min="14853" max="14853" width="5" customWidth="1"/>
    <col min="14854" max="14854" width="11" customWidth="1"/>
    <col min="14855" max="14855" width="11.28515625" customWidth="1"/>
    <col min="14856" max="14856" width="8.140625" customWidth="1"/>
    <col min="14857" max="14857" width="5.7109375" customWidth="1"/>
    <col min="14858" max="14858" width="8.42578125" customWidth="1"/>
    <col min="14859" max="14859" width="11.28515625" customWidth="1"/>
    <col min="14860" max="14860" width="8.7109375" customWidth="1"/>
    <col min="15105" max="15105" width="4.28515625" customWidth="1"/>
    <col min="15106" max="15106" width="12" customWidth="1"/>
    <col min="15107" max="15107" width="49.5703125" customWidth="1"/>
    <col min="15108" max="15108" width="9.42578125" customWidth="1"/>
    <col min="15109" max="15109" width="5" customWidth="1"/>
    <col min="15110" max="15110" width="11" customWidth="1"/>
    <col min="15111" max="15111" width="11.28515625" customWidth="1"/>
    <col min="15112" max="15112" width="8.140625" customWidth="1"/>
    <col min="15113" max="15113" width="5.7109375" customWidth="1"/>
    <col min="15114" max="15114" width="8.42578125" customWidth="1"/>
    <col min="15115" max="15115" width="11.28515625" customWidth="1"/>
    <col min="15116" max="15116" width="8.7109375" customWidth="1"/>
    <col min="15361" max="15361" width="4.28515625" customWidth="1"/>
    <col min="15362" max="15362" width="12" customWidth="1"/>
    <col min="15363" max="15363" width="49.5703125" customWidth="1"/>
    <col min="15364" max="15364" width="9.42578125" customWidth="1"/>
    <col min="15365" max="15365" width="5" customWidth="1"/>
    <col min="15366" max="15366" width="11" customWidth="1"/>
    <col min="15367" max="15367" width="11.28515625" customWidth="1"/>
    <col min="15368" max="15368" width="8.140625" customWidth="1"/>
    <col min="15369" max="15369" width="5.7109375" customWidth="1"/>
    <col min="15370" max="15370" width="8.42578125" customWidth="1"/>
    <col min="15371" max="15371" width="11.28515625" customWidth="1"/>
    <col min="15372" max="15372" width="8.7109375" customWidth="1"/>
    <col min="15617" max="15617" width="4.28515625" customWidth="1"/>
    <col min="15618" max="15618" width="12" customWidth="1"/>
    <col min="15619" max="15619" width="49.5703125" customWidth="1"/>
    <col min="15620" max="15620" width="9.42578125" customWidth="1"/>
    <col min="15621" max="15621" width="5" customWidth="1"/>
    <col min="15622" max="15622" width="11" customWidth="1"/>
    <col min="15623" max="15623" width="11.28515625" customWidth="1"/>
    <col min="15624" max="15624" width="8.140625" customWidth="1"/>
    <col min="15625" max="15625" width="5.7109375" customWidth="1"/>
    <col min="15626" max="15626" width="8.42578125" customWidth="1"/>
    <col min="15627" max="15627" width="11.28515625" customWidth="1"/>
    <col min="15628" max="15628" width="8.7109375" customWidth="1"/>
    <col min="15873" max="15873" width="4.28515625" customWidth="1"/>
    <col min="15874" max="15874" width="12" customWidth="1"/>
    <col min="15875" max="15875" width="49.5703125" customWidth="1"/>
    <col min="15876" max="15876" width="9.42578125" customWidth="1"/>
    <col min="15877" max="15877" width="5" customWidth="1"/>
    <col min="15878" max="15878" width="11" customWidth="1"/>
    <col min="15879" max="15879" width="11.28515625" customWidth="1"/>
    <col min="15880" max="15880" width="8.140625" customWidth="1"/>
    <col min="15881" max="15881" width="5.7109375" customWidth="1"/>
    <col min="15882" max="15882" width="8.42578125" customWidth="1"/>
    <col min="15883" max="15883" width="11.28515625" customWidth="1"/>
    <col min="15884" max="15884" width="8.7109375" customWidth="1"/>
    <col min="16129" max="16129" width="4.28515625" customWidth="1"/>
    <col min="16130" max="16130" width="12" customWidth="1"/>
    <col min="16131" max="16131" width="49.5703125" customWidth="1"/>
    <col min="16132" max="16132" width="9.42578125" customWidth="1"/>
    <col min="16133" max="16133" width="5" customWidth="1"/>
    <col min="16134" max="16134" width="11" customWidth="1"/>
    <col min="16135" max="16135" width="11.28515625" customWidth="1"/>
    <col min="16136" max="16136" width="8.140625" customWidth="1"/>
    <col min="16137" max="16137" width="5.7109375" customWidth="1"/>
    <col min="16138" max="16138" width="8.42578125" customWidth="1"/>
    <col min="16139" max="16139" width="11.28515625" customWidth="1"/>
    <col min="16140" max="16140" width="8.7109375" customWidth="1"/>
  </cols>
  <sheetData>
    <row r="1" spans="1:12" ht="16.5" customHeight="1" x14ac:dyDescent="0.25">
      <c r="A1" s="140"/>
      <c r="B1" s="3"/>
      <c r="C1" s="3"/>
      <c r="D1" s="4"/>
      <c r="E1" s="4"/>
      <c r="J1" s="4" t="s">
        <v>0</v>
      </c>
      <c r="K1" s="4"/>
      <c r="L1" s="5"/>
    </row>
    <row r="2" spans="1:12" ht="16.5" customHeight="1" x14ac:dyDescent="0.25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pans="1:12" ht="16.5" customHeight="1" x14ac:dyDescent="0.25">
      <c r="A3" s="3" t="s">
        <v>2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</row>
    <row r="4" spans="1:12" x14ac:dyDescent="0.2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</row>
    <row r="5" spans="1:12" ht="18" x14ac:dyDescent="0.25">
      <c r="A5" s="7" t="s">
        <v>3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</row>
    <row r="6" spans="1:12" x14ac:dyDescent="0.25">
      <c r="A6" s="8"/>
      <c r="B6" s="8"/>
      <c r="C6" s="8"/>
      <c r="D6" s="8"/>
      <c r="E6" s="8"/>
    </row>
    <row r="7" spans="1:12" ht="21" customHeight="1" x14ac:dyDescent="0.25">
      <c r="A7" s="9" t="s">
        <v>233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</row>
    <row r="8" spans="1:12" ht="15.75" thickBot="1" x14ac:dyDescent="0.3">
      <c r="A8" s="10"/>
      <c r="B8" s="11"/>
      <c r="C8" s="12"/>
      <c r="D8" s="13"/>
      <c r="E8" s="14"/>
    </row>
    <row r="9" spans="1:12" s="21" customFormat="1" ht="24" customHeight="1" x14ac:dyDescent="0.25">
      <c r="A9" s="15" t="s">
        <v>152</v>
      </c>
      <c r="B9" s="16" t="s">
        <v>6</v>
      </c>
      <c r="C9" s="16" t="s">
        <v>7</v>
      </c>
      <c r="D9" s="16" t="s">
        <v>8</v>
      </c>
      <c r="E9" s="17" t="s">
        <v>9</v>
      </c>
      <c r="F9" s="17" t="s">
        <v>10</v>
      </c>
      <c r="G9" s="17" t="s">
        <v>11</v>
      </c>
      <c r="H9" s="17" t="s">
        <v>12</v>
      </c>
      <c r="I9" s="18" t="s">
        <v>13</v>
      </c>
      <c r="J9" s="19"/>
      <c r="K9" s="17" t="s">
        <v>14</v>
      </c>
      <c r="L9" s="20" t="s">
        <v>15</v>
      </c>
    </row>
    <row r="10" spans="1:12" s="21" customFormat="1" ht="24" customHeight="1" thickBot="1" x14ac:dyDescent="0.3">
      <c r="A10" s="22"/>
      <c r="B10" s="23"/>
      <c r="C10" s="23"/>
      <c r="D10" s="23"/>
      <c r="E10" s="24"/>
      <c r="F10" s="24"/>
      <c r="G10" s="24"/>
      <c r="H10" s="24"/>
      <c r="I10" s="25" t="s">
        <v>16</v>
      </c>
      <c r="J10" s="25" t="s">
        <v>17</v>
      </c>
      <c r="K10" s="24"/>
      <c r="L10" s="26"/>
    </row>
    <row r="11" spans="1:12" ht="33.75" x14ac:dyDescent="0.25">
      <c r="A11" s="27">
        <v>1</v>
      </c>
      <c r="B11" s="28" t="s">
        <v>18</v>
      </c>
      <c r="C11" s="141" t="s">
        <v>153</v>
      </c>
      <c r="D11" s="29" t="s">
        <v>20</v>
      </c>
      <c r="E11" s="30">
        <v>100</v>
      </c>
      <c r="F11" s="31"/>
      <c r="G11" s="32"/>
      <c r="H11" s="32">
        <f>G11*E11</f>
        <v>0</v>
      </c>
      <c r="I11" s="33"/>
      <c r="J11" s="32">
        <f>I11*G11</f>
        <v>0</v>
      </c>
      <c r="K11" s="32">
        <v>0</v>
      </c>
      <c r="L11" s="34">
        <f>K11*E11</f>
        <v>0</v>
      </c>
    </row>
    <row r="12" spans="1:12" ht="22.5" x14ac:dyDescent="0.25">
      <c r="A12" s="35">
        <v>2</v>
      </c>
      <c r="B12" s="36" t="s">
        <v>234</v>
      </c>
      <c r="C12" s="44" t="s">
        <v>235</v>
      </c>
      <c r="D12" s="37" t="s">
        <v>156</v>
      </c>
      <c r="E12" s="38">
        <v>30</v>
      </c>
      <c r="F12" s="39"/>
      <c r="G12" s="40"/>
      <c r="H12" s="40">
        <f>G12*E12</f>
        <v>0</v>
      </c>
      <c r="I12" s="41"/>
      <c r="J12" s="40">
        <f>I12*G12</f>
        <v>0</v>
      </c>
      <c r="K12" s="40">
        <v>0</v>
      </c>
      <c r="L12" s="42">
        <f>K12*E12</f>
        <v>0</v>
      </c>
    </row>
    <row r="13" spans="1:12" ht="22.5" x14ac:dyDescent="0.25">
      <c r="A13" s="35">
        <v>3</v>
      </c>
      <c r="B13" s="36" t="s">
        <v>234</v>
      </c>
      <c r="C13" s="44" t="s">
        <v>236</v>
      </c>
      <c r="D13" s="37" t="s">
        <v>237</v>
      </c>
      <c r="E13" s="38">
        <v>200</v>
      </c>
      <c r="F13" s="39"/>
      <c r="G13" s="40"/>
      <c r="H13" s="40">
        <f t="shared" ref="H13:H62" si="0">G13*E13</f>
        <v>0</v>
      </c>
      <c r="I13" s="41"/>
      <c r="J13" s="40">
        <f t="shared" ref="J13:J62" si="1">I13*G13</f>
        <v>0</v>
      </c>
      <c r="K13" s="40">
        <v>0</v>
      </c>
      <c r="L13" s="42">
        <f t="shared" ref="L13:L62" si="2">K13*E13</f>
        <v>0</v>
      </c>
    </row>
    <row r="14" spans="1:12" ht="22.5" x14ac:dyDescent="0.25">
      <c r="A14" s="35">
        <v>4</v>
      </c>
      <c r="B14" s="36" t="s">
        <v>154</v>
      </c>
      <c r="C14" s="44" t="s">
        <v>155</v>
      </c>
      <c r="D14" s="37" t="s">
        <v>156</v>
      </c>
      <c r="E14" s="38">
        <v>5</v>
      </c>
      <c r="F14" s="39"/>
      <c r="G14" s="40"/>
      <c r="H14" s="40">
        <f t="shared" si="0"/>
        <v>0</v>
      </c>
      <c r="I14" s="41"/>
      <c r="J14" s="40">
        <f t="shared" si="1"/>
        <v>0</v>
      </c>
      <c r="K14" s="40">
        <v>0</v>
      </c>
      <c r="L14" s="42">
        <f t="shared" si="2"/>
        <v>0</v>
      </c>
    </row>
    <row r="15" spans="1:12" ht="22.5" x14ac:dyDescent="0.25">
      <c r="A15" s="35">
        <v>5</v>
      </c>
      <c r="B15" s="36" t="s">
        <v>238</v>
      </c>
      <c r="C15" s="44"/>
      <c r="D15" s="37" t="s">
        <v>156</v>
      </c>
      <c r="E15" s="38">
        <v>15</v>
      </c>
      <c r="F15" s="39"/>
      <c r="G15" s="40"/>
      <c r="H15" s="40">
        <f t="shared" si="0"/>
        <v>0</v>
      </c>
      <c r="I15" s="41"/>
      <c r="J15" s="40">
        <f t="shared" si="1"/>
        <v>0</v>
      </c>
      <c r="K15" s="40">
        <v>0</v>
      </c>
      <c r="L15" s="42">
        <f t="shared" si="2"/>
        <v>0</v>
      </c>
    </row>
    <row r="16" spans="1:12" ht="22.5" customHeight="1" x14ac:dyDescent="0.25">
      <c r="A16" s="35">
        <v>6</v>
      </c>
      <c r="B16" s="36" t="s">
        <v>239</v>
      </c>
      <c r="C16" s="44" t="s">
        <v>240</v>
      </c>
      <c r="D16" s="37" t="s">
        <v>23</v>
      </c>
      <c r="E16" s="38">
        <v>30</v>
      </c>
      <c r="F16" s="39"/>
      <c r="G16" s="40"/>
      <c r="H16" s="40">
        <f t="shared" si="0"/>
        <v>0</v>
      </c>
      <c r="I16" s="41"/>
      <c r="J16" s="40">
        <f t="shared" si="1"/>
        <v>0</v>
      </c>
      <c r="K16" s="40">
        <v>0</v>
      </c>
      <c r="L16" s="42">
        <f t="shared" si="2"/>
        <v>0</v>
      </c>
    </row>
    <row r="17" spans="1:12" x14ac:dyDescent="0.25">
      <c r="A17" s="35">
        <v>7</v>
      </c>
      <c r="B17" s="36" t="s">
        <v>241</v>
      </c>
      <c r="C17" s="44" t="s">
        <v>242</v>
      </c>
      <c r="D17" s="37" t="s">
        <v>23</v>
      </c>
      <c r="E17" s="38">
        <v>2</v>
      </c>
      <c r="F17" s="39"/>
      <c r="G17" s="40"/>
      <c r="H17" s="40">
        <f t="shared" si="0"/>
        <v>0</v>
      </c>
      <c r="I17" s="41"/>
      <c r="J17" s="40">
        <f t="shared" si="1"/>
        <v>0</v>
      </c>
      <c r="K17" s="40">
        <v>0</v>
      </c>
      <c r="L17" s="42">
        <f t="shared" si="2"/>
        <v>0</v>
      </c>
    </row>
    <row r="18" spans="1:12" x14ac:dyDescent="0.25">
      <c r="A18" s="35">
        <v>8</v>
      </c>
      <c r="B18" s="36" t="s">
        <v>26</v>
      </c>
      <c r="C18" s="44" t="s">
        <v>27</v>
      </c>
      <c r="D18" s="37" t="s">
        <v>23</v>
      </c>
      <c r="E18" s="38">
        <v>50</v>
      </c>
      <c r="F18" s="39"/>
      <c r="G18" s="40"/>
      <c r="H18" s="40">
        <f t="shared" si="0"/>
        <v>0</v>
      </c>
      <c r="I18" s="41"/>
      <c r="J18" s="40">
        <f t="shared" si="1"/>
        <v>0</v>
      </c>
      <c r="K18" s="40">
        <v>0</v>
      </c>
      <c r="L18" s="42">
        <f t="shared" si="2"/>
        <v>0</v>
      </c>
    </row>
    <row r="19" spans="1:12" ht="26.25" customHeight="1" x14ac:dyDescent="0.25">
      <c r="A19" s="35">
        <v>9</v>
      </c>
      <c r="B19" s="36" t="s">
        <v>26</v>
      </c>
      <c r="C19" s="44" t="s">
        <v>28</v>
      </c>
      <c r="D19" s="37" t="s">
        <v>23</v>
      </c>
      <c r="E19" s="38">
        <v>30</v>
      </c>
      <c r="F19" s="39"/>
      <c r="G19" s="40"/>
      <c r="H19" s="40">
        <f t="shared" si="0"/>
        <v>0</v>
      </c>
      <c r="I19" s="41"/>
      <c r="J19" s="40">
        <f t="shared" si="1"/>
        <v>0</v>
      </c>
      <c r="K19" s="40">
        <v>0</v>
      </c>
      <c r="L19" s="42">
        <f t="shared" si="2"/>
        <v>0</v>
      </c>
    </row>
    <row r="20" spans="1:12" ht="70.5" customHeight="1" x14ac:dyDescent="0.25">
      <c r="A20" s="35">
        <v>10</v>
      </c>
      <c r="B20" s="36" t="s">
        <v>29</v>
      </c>
      <c r="C20" s="44" t="s">
        <v>243</v>
      </c>
      <c r="D20" s="37" t="s">
        <v>23</v>
      </c>
      <c r="E20" s="38">
        <v>30</v>
      </c>
      <c r="F20" s="39"/>
      <c r="G20" s="40"/>
      <c r="H20" s="40">
        <f t="shared" si="0"/>
        <v>0</v>
      </c>
      <c r="I20" s="41"/>
      <c r="J20" s="40">
        <f t="shared" si="1"/>
        <v>0</v>
      </c>
      <c r="K20" s="40">
        <v>0</v>
      </c>
      <c r="L20" s="42">
        <f t="shared" si="2"/>
        <v>0</v>
      </c>
    </row>
    <row r="21" spans="1:12" ht="54.75" customHeight="1" x14ac:dyDescent="0.25">
      <c r="A21" s="35">
        <v>11</v>
      </c>
      <c r="B21" s="36" t="s">
        <v>33</v>
      </c>
      <c r="C21" s="44" t="s">
        <v>36</v>
      </c>
      <c r="D21" s="37" t="s">
        <v>23</v>
      </c>
      <c r="E21" s="38">
        <v>100</v>
      </c>
      <c r="F21" s="39"/>
      <c r="G21" s="40"/>
      <c r="H21" s="40">
        <f t="shared" si="0"/>
        <v>0</v>
      </c>
      <c r="I21" s="41"/>
      <c r="J21" s="40">
        <f t="shared" si="1"/>
        <v>0</v>
      </c>
      <c r="K21" s="40">
        <v>0</v>
      </c>
      <c r="L21" s="42">
        <f t="shared" si="2"/>
        <v>0</v>
      </c>
    </row>
    <row r="22" spans="1:12" ht="50.25" customHeight="1" x14ac:dyDescent="0.25">
      <c r="A22" s="35">
        <v>12</v>
      </c>
      <c r="B22" s="36" t="s">
        <v>39</v>
      </c>
      <c r="C22" s="44" t="s">
        <v>40</v>
      </c>
      <c r="D22" s="37" t="s">
        <v>23</v>
      </c>
      <c r="E22" s="38">
        <v>50</v>
      </c>
      <c r="F22" s="39"/>
      <c r="G22" s="40"/>
      <c r="H22" s="40">
        <f t="shared" si="0"/>
        <v>0</v>
      </c>
      <c r="I22" s="41"/>
      <c r="J22" s="40">
        <f t="shared" si="1"/>
        <v>0</v>
      </c>
      <c r="K22" s="40">
        <v>0</v>
      </c>
      <c r="L22" s="42">
        <f t="shared" si="2"/>
        <v>0</v>
      </c>
    </row>
    <row r="23" spans="1:12" ht="33.75" customHeight="1" x14ac:dyDescent="0.25">
      <c r="A23" s="35">
        <v>13</v>
      </c>
      <c r="B23" s="36" t="s">
        <v>244</v>
      </c>
      <c r="C23" s="44" t="s">
        <v>245</v>
      </c>
      <c r="D23" s="37">
        <v>5</v>
      </c>
      <c r="E23" s="38">
        <v>5</v>
      </c>
      <c r="F23" s="39"/>
      <c r="G23" s="40"/>
      <c r="H23" s="40">
        <f t="shared" si="0"/>
        <v>0</v>
      </c>
      <c r="I23" s="41"/>
      <c r="J23" s="40">
        <f t="shared" si="1"/>
        <v>0</v>
      </c>
      <c r="K23" s="40">
        <v>0</v>
      </c>
      <c r="L23" s="42">
        <f t="shared" si="2"/>
        <v>0</v>
      </c>
    </row>
    <row r="24" spans="1:12" ht="52.5" customHeight="1" x14ac:dyDescent="0.25">
      <c r="A24" s="35">
        <v>14</v>
      </c>
      <c r="B24" s="36" t="s">
        <v>47</v>
      </c>
      <c r="C24" s="44" t="s">
        <v>48</v>
      </c>
      <c r="D24" s="37" t="s">
        <v>35</v>
      </c>
      <c r="E24" s="38">
        <v>100</v>
      </c>
      <c r="F24" s="39"/>
      <c r="G24" s="40"/>
      <c r="H24" s="40">
        <f t="shared" si="0"/>
        <v>0</v>
      </c>
      <c r="I24" s="41"/>
      <c r="J24" s="40">
        <f t="shared" si="1"/>
        <v>0</v>
      </c>
      <c r="K24" s="40">
        <v>0</v>
      </c>
      <c r="L24" s="42">
        <f t="shared" si="2"/>
        <v>0</v>
      </c>
    </row>
    <row r="25" spans="1:12" ht="33.75" x14ac:dyDescent="0.25">
      <c r="A25" s="35">
        <v>15</v>
      </c>
      <c r="B25" s="36" t="s">
        <v>49</v>
      </c>
      <c r="C25" s="44" t="s">
        <v>50</v>
      </c>
      <c r="D25" s="37" t="s">
        <v>23</v>
      </c>
      <c r="E25" s="38">
        <v>50</v>
      </c>
      <c r="F25" s="39"/>
      <c r="G25" s="40"/>
      <c r="H25" s="40">
        <f t="shared" si="0"/>
        <v>0</v>
      </c>
      <c r="I25" s="41"/>
      <c r="J25" s="40">
        <f t="shared" si="1"/>
        <v>0</v>
      </c>
      <c r="K25" s="40">
        <v>0</v>
      </c>
      <c r="L25" s="42">
        <f t="shared" si="2"/>
        <v>0</v>
      </c>
    </row>
    <row r="26" spans="1:12" ht="34.5" customHeight="1" x14ac:dyDescent="0.25">
      <c r="A26" s="35">
        <v>16</v>
      </c>
      <c r="B26" s="36" t="s">
        <v>49</v>
      </c>
      <c r="C26" s="44" t="s">
        <v>51</v>
      </c>
      <c r="D26" s="37" t="s">
        <v>23</v>
      </c>
      <c r="E26" s="38">
        <v>150</v>
      </c>
      <c r="F26" s="39"/>
      <c r="G26" s="40"/>
      <c r="H26" s="40">
        <f t="shared" si="0"/>
        <v>0</v>
      </c>
      <c r="I26" s="41"/>
      <c r="J26" s="40">
        <f t="shared" si="1"/>
        <v>0</v>
      </c>
      <c r="K26" s="40">
        <v>0</v>
      </c>
      <c r="L26" s="42">
        <f t="shared" si="2"/>
        <v>0</v>
      </c>
    </row>
    <row r="27" spans="1:12" x14ac:dyDescent="0.25">
      <c r="A27" s="35">
        <v>17</v>
      </c>
      <c r="B27" s="36" t="s">
        <v>53</v>
      </c>
      <c r="C27" s="44" t="s">
        <v>54</v>
      </c>
      <c r="D27" s="37" t="s">
        <v>23</v>
      </c>
      <c r="E27" s="38">
        <v>3</v>
      </c>
      <c r="F27" s="39"/>
      <c r="G27" s="40"/>
      <c r="H27" s="40">
        <f t="shared" si="0"/>
        <v>0</v>
      </c>
      <c r="I27" s="41"/>
      <c r="J27" s="40">
        <f t="shared" si="1"/>
        <v>0</v>
      </c>
      <c r="K27" s="40">
        <v>0</v>
      </c>
      <c r="L27" s="42">
        <f t="shared" si="2"/>
        <v>0</v>
      </c>
    </row>
    <row r="28" spans="1:12" ht="22.5" x14ac:dyDescent="0.25">
      <c r="A28" s="35">
        <v>18</v>
      </c>
      <c r="B28" s="36" t="s">
        <v>55</v>
      </c>
      <c r="C28" s="44" t="s">
        <v>56</v>
      </c>
      <c r="D28" s="37" t="s">
        <v>23</v>
      </c>
      <c r="E28" s="38">
        <v>3</v>
      </c>
      <c r="F28" s="39"/>
      <c r="G28" s="40"/>
      <c r="H28" s="40">
        <f t="shared" si="0"/>
        <v>0</v>
      </c>
      <c r="I28" s="41"/>
      <c r="J28" s="40">
        <f t="shared" si="1"/>
        <v>0</v>
      </c>
      <c r="K28" s="40">
        <v>0</v>
      </c>
      <c r="L28" s="42">
        <f t="shared" si="2"/>
        <v>0</v>
      </c>
    </row>
    <row r="29" spans="1:12" ht="22.5" x14ac:dyDescent="0.25">
      <c r="A29" s="35">
        <v>19</v>
      </c>
      <c r="B29" s="36" t="s">
        <v>59</v>
      </c>
      <c r="C29" s="44" t="s">
        <v>246</v>
      </c>
      <c r="D29" s="37" t="s">
        <v>35</v>
      </c>
      <c r="E29" s="38">
        <v>50</v>
      </c>
      <c r="F29" s="39"/>
      <c r="G29" s="40"/>
      <c r="H29" s="40">
        <f t="shared" si="0"/>
        <v>0</v>
      </c>
      <c r="I29" s="41"/>
      <c r="J29" s="40">
        <f t="shared" si="1"/>
        <v>0</v>
      </c>
      <c r="K29" s="40">
        <v>0</v>
      </c>
      <c r="L29" s="42">
        <f t="shared" si="2"/>
        <v>0</v>
      </c>
    </row>
    <row r="30" spans="1:12" x14ac:dyDescent="0.25">
      <c r="A30" s="35">
        <v>20</v>
      </c>
      <c r="B30" s="36" t="s">
        <v>61</v>
      </c>
      <c r="C30" s="44" t="s">
        <v>62</v>
      </c>
      <c r="D30" s="37" t="s">
        <v>35</v>
      </c>
      <c r="E30" s="38">
        <v>20</v>
      </c>
      <c r="F30" s="39"/>
      <c r="G30" s="40"/>
      <c r="H30" s="40">
        <f t="shared" si="0"/>
        <v>0</v>
      </c>
      <c r="I30" s="41"/>
      <c r="J30" s="40">
        <f t="shared" si="1"/>
        <v>0</v>
      </c>
      <c r="K30" s="40">
        <v>0</v>
      </c>
      <c r="L30" s="42">
        <f t="shared" si="2"/>
        <v>0</v>
      </c>
    </row>
    <row r="31" spans="1:12" ht="22.5" x14ac:dyDescent="0.25">
      <c r="A31" s="35">
        <v>21</v>
      </c>
      <c r="B31" s="36" t="s">
        <v>65</v>
      </c>
      <c r="C31" s="44" t="s">
        <v>66</v>
      </c>
      <c r="D31" s="37" t="s">
        <v>35</v>
      </c>
      <c r="E31" s="38">
        <v>20</v>
      </c>
      <c r="F31" s="39"/>
      <c r="G31" s="40"/>
      <c r="H31" s="40">
        <f t="shared" si="0"/>
        <v>0</v>
      </c>
      <c r="I31" s="41"/>
      <c r="J31" s="40">
        <f t="shared" si="1"/>
        <v>0</v>
      </c>
      <c r="K31" s="40">
        <v>0</v>
      </c>
      <c r="L31" s="42">
        <f t="shared" si="2"/>
        <v>0</v>
      </c>
    </row>
    <row r="32" spans="1:12" x14ac:dyDescent="0.25">
      <c r="A32" s="35">
        <v>22</v>
      </c>
      <c r="B32" s="36" t="s">
        <v>68</v>
      </c>
      <c r="C32" s="44" t="s">
        <v>69</v>
      </c>
      <c r="D32" s="37" t="s">
        <v>35</v>
      </c>
      <c r="E32" s="38">
        <v>20</v>
      </c>
      <c r="F32" s="39"/>
      <c r="G32" s="40"/>
      <c r="H32" s="40">
        <f t="shared" si="0"/>
        <v>0</v>
      </c>
      <c r="I32" s="41"/>
      <c r="J32" s="40">
        <f t="shared" si="1"/>
        <v>0</v>
      </c>
      <c r="K32" s="40">
        <v>0</v>
      </c>
      <c r="L32" s="42">
        <f t="shared" si="2"/>
        <v>0</v>
      </c>
    </row>
    <row r="33" spans="1:12" ht="28.5" customHeight="1" x14ac:dyDescent="0.25">
      <c r="A33" s="35">
        <v>23</v>
      </c>
      <c r="B33" s="36" t="s">
        <v>247</v>
      </c>
      <c r="C33" s="44" t="s">
        <v>248</v>
      </c>
      <c r="D33" s="37" t="s">
        <v>23</v>
      </c>
      <c r="E33" s="38">
        <v>10</v>
      </c>
      <c r="F33" s="39"/>
      <c r="G33" s="40"/>
      <c r="H33" s="40">
        <f t="shared" si="0"/>
        <v>0</v>
      </c>
      <c r="I33" s="41"/>
      <c r="J33" s="40">
        <f t="shared" si="1"/>
        <v>0</v>
      </c>
      <c r="K33" s="40">
        <v>0</v>
      </c>
      <c r="L33" s="42">
        <f t="shared" si="2"/>
        <v>0</v>
      </c>
    </row>
    <row r="34" spans="1:12" ht="27" customHeight="1" x14ac:dyDescent="0.25">
      <c r="A34" s="35">
        <v>24</v>
      </c>
      <c r="B34" s="36" t="s">
        <v>78</v>
      </c>
      <c r="C34" s="44" t="s">
        <v>249</v>
      </c>
      <c r="D34" s="37" t="s">
        <v>23</v>
      </c>
      <c r="E34" s="38">
        <v>10</v>
      </c>
      <c r="F34" s="39"/>
      <c r="G34" s="40"/>
      <c r="H34" s="40">
        <f t="shared" si="0"/>
        <v>0</v>
      </c>
      <c r="I34" s="41"/>
      <c r="J34" s="40">
        <f t="shared" si="1"/>
        <v>0</v>
      </c>
      <c r="K34" s="40">
        <v>0</v>
      </c>
      <c r="L34" s="42">
        <f t="shared" si="2"/>
        <v>0</v>
      </c>
    </row>
    <row r="35" spans="1:12" ht="48.75" customHeight="1" x14ac:dyDescent="0.25">
      <c r="A35" s="35">
        <v>25</v>
      </c>
      <c r="B35" s="36" t="s">
        <v>80</v>
      </c>
      <c r="C35" s="44" t="s">
        <v>174</v>
      </c>
      <c r="D35" s="37" t="s">
        <v>23</v>
      </c>
      <c r="E35" s="38">
        <v>20</v>
      </c>
      <c r="F35" s="39"/>
      <c r="G35" s="40"/>
      <c r="H35" s="40">
        <f t="shared" si="0"/>
        <v>0</v>
      </c>
      <c r="I35" s="41"/>
      <c r="J35" s="40">
        <f t="shared" si="1"/>
        <v>0</v>
      </c>
      <c r="K35" s="40">
        <v>0</v>
      </c>
      <c r="L35" s="42">
        <f t="shared" si="2"/>
        <v>0</v>
      </c>
    </row>
    <row r="36" spans="1:12" ht="30" customHeight="1" x14ac:dyDescent="0.25">
      <c r="A36" s="35">
        <v>26</v>
      </c>
      <c r="B36" s="36" t="s">
        <v>250</v>
      </c>
      <c r="C36" s="44" t="s">
        <v>251</v>
      </c>
      <c r="D36" s="37" t="s">
        <v>23</v>
      </c>
      <c r="E36" s="38">
        <v>0</v>
      </c>
      <c r="F36" s="39"/>
      <c r="G36" s="40"/>
      <c r="H36" s="40">
        <f t="shared" si="0"/>
        <v>0</v>
      </c>
      <c r="I36" s="41"/>
      <c r="J36" s="40">
        <f t="shared" si="1"/>
        <v>0</v>
      </c>
      <c r="K36" s="40">
        <v>0</v>
      </c>
      <c r="L36" s="42">
        <f t="shared" si="2"/>
        <v>0</v>
      </c>
    </row>
    <row r="37" spans="1:12" ht="41.25" customHeight="1" x14ac:dyDescent="0.25">
      <c r="A37" s="35">
        <v>27</v>
      </c>
      <c r="B37" s="36" t="s">
        <v>87</v>
      </c>
      <c r="C37" s="44" t="s">
        <v>176</v>
      </c>
      <c r="D37" s="37" t="s">
        <v>23</v>
      </c>
      <c r="E37" s="38">
        <v>3</v>
      </c>
      <c r="F37" s="39"/>
      <c r="G37" s="40"/>
      <c r="H37" s="40">
        <f t="shared" si="0"/>
        <v>0</v>
      </c>
      <c r="I37" s="41"/>
      <c r="J37" s="40">
        <f t="shared" si="1"/>
        <v>0</v>
      </c>
      <c r="K37" s="40">
        <v>0</v>
      </c>
      <c r="L37" s="42">
        <f t="shared" si="2"/>
        <v>0</v>
      </c>
    </row>
    <row r="38" spans="1:12" ht="39.75" customHeight="1" x14ac:dyDescent="0.25">
      <c r="A38" s="35">
        <v>28</v>
      </c>
      <c r="B38" s="36" t="s">
        <v>89</v>
      </c>
      <c r="C38" s="44" t="s">
        <v>252</v>
      </c>
      <c r="D38" s="37" t="s">
        <v>23</v>
      </c>
      <c r="E38" s="38">
        <v>10</v>
      </c>
      <c r="F38" s="39"/>
      <c r="G38" s="40"/>
      <c r="H38" s="40">
        <f t="shared" si="0"/>
        <v>0</v>
      </c>
      <c r="I38" s="41"/>
      <c r="J38" s="40">
        <f t="shared" si="1"/>
        <v>0</v>
      </c>
      <c r="K38" s="40">
        <v>0</v>
      </c>
      <c r="L38" s="42">
        <f t="shared" si="2"/>
        <v>0</v>
      </c>
    </row>
    <row r="39" spans="1:12" ht="40.5" customHeight="1" x14ac:dyDescent="0.25">
      <c r="A39" s="35">
        <v>29</v>
      </c>
      <c r="B39" s="36" t="s">
        <v>89</v>
      </c>
      <c r="C39" s="44" t="s">
        <v>177</v>
      </c>
      <c r="D39" s="37" t="s">
        <v>23</v>
      </c>
      <c r="E39" s="38">
        <v>40</v>
      </c>
      <c r="F39" s="39"/>
      <c r="G39" s="40"/>
      <c r="H39" s="40">
        <f t="shared" si="0"/>
        <v>0</v>
      </c>
      <c r="I39" s="41"/>
      <c r="J39" s="40">
        <f t="shared" si="1"/>
        <v>0</v>
      </c>
      <c r="K39" s="40">
        <v>0</v>
      </c>
      <c r="L39" s="42">
        <f t="shared" si="2"/>
        <v>0</v>
      </c>
    </row>
    <row r="40" spans="1:12" ht="44.25" customHeight="1" x14ac:dyDescent="0.25">
      <c r="A40" s="35">
        <v>30</v>
      </c>
      <c r="B40" s="36" t="s">
        <v>92</v>
      </c>
      <c r="C40" s="44" t="s">
        <v>253</v>
      </c>
      <c r="D40" s="37" t="s">
        <v>23</v>
      </c>
      <c r="E40" s="38">
        <v>20</v>
      </c>
      <c r="F40" s="39"/>
      <c r="G40" s="40"/>
      <c r="H40" s="40">
        <f t="shared" si="0"/>
        <v>0</v>
      </c>
      <c r="I40" s="41"/>
      <c r="J40" s="40">
        <f t="shared" si="1"/>
        <v>0</v>
      </c>
      <c r="K40" s="40">
        <v>0</v>
      </c>
      <c r="L40" s="42">
        <f t="shared" si="2"/>
        <v>0</v>
      </c>
    </row>
    <row r="41" spans="1:12" ht="28.5" customHeight="1" x14ac:dyDescent="0.25">
      <c r="A41" s="35">
        <v>31</v>
      </c>
      <c r="B41" s="54" t="s">
        <v>254</v>
      </c>
      <c r="C41" s="55" t="s">
        <v>255</v>
      </c>
      <c r="D41" s="38" t="s">
        <v>23</v>
      </c>
      <c r="E41" s="38">
        <v>20</v>
      </c>
      <c r="F41" s="39"/>
      <c r="G41" s="40"/>
      <c r="H41" s="40">
        <f t="shared" si="0"/>
        <v>0</v>
      </c>
      <c r="I41" s="41"/>
      <c r="J41" s="40">
        <f t="shared" si="1"/>
        <v>0</v>
      </c>
      <c r="K41" s="40">
        <v>0</v>
      </c>
      <c r="L41" s="42">
        <f t="shared" si="2"/>
        <v>0</v>
      </c>
    </row>
    <row r="42" spans="1:12" ht="20.25" customHeight="1" x14ac:dyDescent="0.25">
      <c r="A42" s="35">
        <v>32</v>
      </c>
      <c r="B42" s="54" t="s">
        <v>100</v>
      </c>
      <c r="C42" s="55" t="s">
        <v>256</v>
      </c>
      <c r="D42" s="38" t="s">
        <v>23</v>
      </c>
      <c r="E42" s="38">
        <v>3</v>
      </c>
      <c r="F42" s="39"/>
      <c r="G42" s="40"/>
      <c r="H42" s="40">
        <f t="shared" si="0"/>
        <v>0</v>
      </c>
      <c r="I42" s="41"/>
      <c r="J42" s="40">
        <f t="shared" si="1"/>
        <v>0</v>
      </c>
      <c r="K42" s="40">
        <v>0</v>
      </c>
      <c r="L42" s="42">
        <f t="shared" si="2"/>
        <v>0</v>
      </c>
    </row>
    <row r="43" spans="1:12" ht="30" customHeight="1" x14ac:dyDescent="0.25">
      <c r="A43" s="35">
        <v>33</v>
      </c>
      <c r="B43" s="54" t="s">
        <v>102</v>
      </c>
      <c r="C43" s="47" t="s">
        <v>103</v>
      </c>
      <c r="D43" s="38" t="s">
        <v>23</v>
      </c>
      <c r="E43" s="38">
        <v>5</v>
      </c>
      <c r="F43" s="39"/>
      <c r="G43" s="40"/>
      <c r="H43" s="40">
        <f t="shared" si="0"/>
        <v>0</v>
      </c>
      <c r="I43" s="41"/>
      <c r="J43" s="40">
        <f t="shared" si="1"/>
        <v>0</v>
      </c>
      <c r="K43" s="40">
        <v>0</v>
      </c>
      <c r="L43" s="42">
        <f t="shared" si="2"/>
        <v>0</v>
      </c>
    </row>
    <row r="44" spans="1:12" ht="39.75" customHeight="1" x14ac:dyDescent="0.25">
      <c r="A44" s="35">
        <v>34</v>
      </c>
      <c r="B44" s="58" t="s">
        <v>104</v>
      </c>
      <c r="C44" s="59" t="s">
        <v>257</v>
      </c>
      <c r="D44" s="38" t="s">
        <v>23</v>
      </c>
      <c r="E44" s="38">
        <v>2</v>
      </c>
      <c r="F44" s="39"/>
      <c r="G44" s="40"/>
      <c r="H44" s="40">
        <f t="shared" si="0"/>
        <v>0</v>
      </c>
      <c r="I44" s="41"/>
      <c r="J44" s="40">
        <f t="shared" si="1"/>
        <v>0</v>
      </c>
      <c r="K44" s="40">
        <v>0</v>
      </c>
      <c r="L44" s="42">
        <f t="shared" si="2"/>
        <v>0</v>
      </c>
    </row>
    <row r="45" spans="1:12" ht="22.5" x14ac:dyDescent="0.25">
      <c r="A45" s="35">
        <v>35</v>
      </c>
      <c r="B45" s="58" t="s">
        <v>108</v>
      </c>
      <c r="C45" s="59" t="s">
        <v>109</v>
      </c>
      <c r="D45" s="38" t="s">
        <v>110</v>
      </c>
      <c r="E45" s="38">
        <v>1</v>
      </c>
      <c r="F45" s="39"/>
      <c r="G45" s="40"/>
      <c r="H45" s="40">
        <f t="shared" si="0"/>
        <v>0</v>
      </c>
      <c r="I45" s="41"/>
      <c r="J45" s="40">
        <f t="shared" si="1"/>
        <v>0</v>
      </c>
      <c r="K45" s="40">
        <v>0</v>
      </c>
      <c r="L45" s="42">
        <f t="shared" si="2"/>
        <v>0</v>
      </c>
    </row>
    <row r="46" spans="1:12" ht="74.25" customHeight="1" x14ac:dyDescent="0.25">
      <c r="A46" s="35">
        <v>36</v>
      </c>
      <c r="B46" s="58" t="s">
        <v>108</v>
      </c>
      <c r="C46" s="59" t="s">
        <v>183</v>
      </c>
      <c r="D46" s="38" t="s">
        <v>110</v>
      </c>
      <c r="E46" s="38">
        <v>35</v>
      </c>
      <c r="F46" s="39"/>
      <c r="G46" s="40"/>
      <c r="H46" s="40">
        <f t="shared" si="0"/>
        <v>0</v>
      </c>
      <c r="I46" s="41"/>
      <c r="J46" s="40">
        <f t="shared" si="1"/>
        <v>0</v>
      </c>
      <c r="K46" s="40">
        <v>0</v>
      </c>
      <c r="L46" s="42">
        <f t="shared" si="2"/>
        <v>0</v>
      </c>
    </row>
    <row r="47" spans="1:12" ht="40.5" customHeight="1" x14ac:dyDescent="0.25">
      <c r="A47" s="35">
        <v>37</v>
      </c>
      <c r="B47" s="58" t="s">
        <v>115</v>
      </c>
      <c r="C47" s="59" t="s">
        <v>258</v>
      </c>
      <c r="D47" s="38" t="s">
        <v>35</v>
      </c>
      <c r="E47" s="38">
        <v>50</v>
      </c>
      <c r="F47" s="39"/>
      <c r="G47" s="40"/>
      <c r="H47" s="40">
        <f t="shared" si="0"/>
        <v>0</v>
      </c>
      <c r="I47" s="41"/>
      <c r="J47" s="40">
        <f t="shared" si="1"/>
        <v>0</v>
      </c>
      <c r="K47" s="40">
        <v>0</v>
      </c>
      <c r="L47" s="42">
        <f t="shared" si="2"/>
        <v>0</v>
      </c>
    </row>
    <row r="48" spans="1:12" ht="38.25" customHeight="1" x14ac:dyDescent="0.25">
      <c r="A48" s="35">
        <v>38</v>
      </c>
      <c r="B48" s="58" t="s">
        <v>117</v>
      </c>
      <c r="C48" s="59" t="s">
        <v>258</v>
      </c>
      <c r="D48" s="38" t="s">
        <v>35</v>
      </c>
      <c r="E48" s="38">
        <v>10</v>
      </c>
      <c r="F48" s="39"/>
      <c r="G48" s="40"/>
      <c r="H48" s="40">
        <f t="shared" si="0"/>
        <v>0</v>
      </c>
      <c r="I48" s="41"/>
      <c r="J48" s="40">
        <f t="shared" si="1"/>
        <v>0</v>
      </c>
      <c r="K48" s="40">
        <v>0</v>
      </c>
      <c r="L48" s="42">
        <f t="shared" si="2"/>
        <v>0</v>
      </c>
    </row>
    <row r="49" spans="1:12" ht="45" x14ac:dyDescent="0.25">
      <c r="A49" s="35">
        <v>39</v>
      </c>
      <c r="B49" s="54" t="s">
        <v>118</v>
      </c>
      <c r="C49" s="55" t="s">
        <v>119</v>
      </c>
      <c r="D49" s="38" t="s">
        <v>35</v>
      </c>
      <c r="E49" s="38">
        <v>10</v>
      </c>
      <c r="F49" s="39"/>
      <c r="G49" s="40"/>
      <c r="H49" s="40">
        <f t="shared" si="0"/>
        <v>0</v>
      </c>
      <c r="I49" s="41"/>
      <c r="J49" s="40">
        <f t="shared" si="1"/>
        <v>0</v>
      </c>
      <c r="K49" s="40">
        <v>0</v>
      </c>
      <c r="L49" s="42">
        <f t="shared" si="2"/>
        <v>0</v>
      </c>
    </row>
    <row r="50" spans="1:12" ht="45" x14ac:dyDescent="0.25">
      <c r="A50" s="35">
        <v>40</v>
      </c>
      <c r="B50" s="54" t="s">
        <v>122</v>
      </c>
      <c r="C50" s="53"/>
      <c r="D50" s="38" t="s">
        <v>23</v>
      </c>
      <c r="E50" s="38">
        <v>150</v>
      </c>
      <c r="F50" s="39"/>
      <c r="G50" s="40"/>
      <c r="H50" s="40">
        <f t="shared" si="0"/>
        <v>0</v>
      </c>
      <c r="I50" s="41"/>
      <c r="J50" s="40">
        <f t="shared" si="1"/>
        <v>0</v>
      </c>
      <c r="K50" s="40">
        <v>0</v>
      </c>
      <c r="L50" s="42">
        <f t="shared" si="2"/>
        <v>0</v>
      </c>
    </row>
    <row r="51" spans="1:12" ht="90" x14ac:dyDescent="0.25">
      <c r="A51" s="35">
        <v>41</v>
      </c>
      <c r="B51" s="54" t="s">
        <v>123</v>
      </c>
      <c r="C51" s="53"/>
      <c r="D51" s="38" t="s">
        <v>23</v>
      </c>
      <c r="E51" s="38">
        <v>50</v>
      </c>
      <c r="F51" s="39"/>
      <c r="G51" s="40"/>
      <c r="H51" s="40">
        <f t="shared" si="0"/>
        <v>0</v>
      </c>
      <c r="I51" s="41"/>
      <c r="J51" s="40">
        <f t="shared" si="1"/>
        <v>0</v>
      </c>
      <c r="K51" s="40">
        <v>0</v>
      </c>
      <c r="L51" s="42">
        <f t="shared" si="2"/>
        <v>0</v>
      </c>
    </row>
    <row r="52" spans="1:12" ht="45" x14ac:dyDescent="0.25">
      <c r="A52" s="35">
        <v>42</v>
      </c>
      <c r="B52" s="54" t="s">
        <v>260</v>
      </c>
      <c r="C52" s="53"/>
      <c r="D52" s="38" t="s">
        <v>23</v>
      </c>
      <c r="E52" s="38">
        <v>1</v>
      </c>
      <c r="F52" s="39"/>
      <c r="G52" s="40"/>
      <c r="H52" s="40">
        <f t="shared" si="0"/>
        <v>0</v>
      </c>
      <c r="I52" s="41"/>
      <c r="J52" s="40">
        <f t="shared" si="1"/>
        <v>0</v>
      </c>
      <c r="K52" s="40">
        <v>0</v>
      </c>
      <c r="L52" s="42">
        <f t="shared" si="2"/>
        <v>0</v>
      </c>
    </row>
    <row r="53" spans="1:12" ht="68.25" customHeight="1" x14ac:dyDescent="0.25">
      <c r="A53" s="35">
        <v>43</v>
      </c>
      <c r="B53" s="54" t="s">
        <v>130</v>
      </c>
      <c r="C53" s="53"/>
      <c r="D53" s="38" t="s">
        <v>23</v>
      </c>
      <c r="E53" s="38">
        <v>50</v>
      </c>
      <c r="F53" s="39"/>
      <c r="G53" s="40"/>
      <c r="H53" s="40">
        <f t="shared" si="0"/>
        <v>0</v>
      </c>
      <c r="I53" s="41"/>
      <c r="J53" s="40">
        <f t="shared" si="1"/>
        <v>0</v>
      </c>
      <c r="K53" s="40">
        <v>0</v>
      </c>
      <c r="L53" s="42">
        <f t="shared" si="2"/>
        <v>0</v>
      </c>
    </row>
    <row r="54" spans="1:12" ht="52.5" customHeight="1" x14ac:dyDescent="0.25">
      <c r="A54" s="35">
        <v>44</v>
      </c>
      <c r="B54" s="54" t="s">
        <v>131</v>
      </c>
      <c r="C54" s="53"/>
      <c r="D54" s="38" t="s">
        <v>23</v>
      </c>
      <c r="E54" s="38">
        <v>50</v>
      </c>
      <c r="F54" s="39"/>
      <c r="G54" s="40"/>
      <c r="H54" s="40">
        <f t="shared" si="0"/>
        <v>0</v>
      </c>
      <c r="I54" s="41"/>
      <c r="J54" s="40">
        <f t="shared" si="1"/>
        <v>0</v>
      </c>
      <c r="K54" s="40">
        <v>0</v>
      </c>
      <c r="L54" s="42">
        <f t="shared" si="2"/>
        <v>0</v>
      </c>
    </row>
    <row r="55" spans="1:12" ht="47.25" customHeight="1" x14ac:dyDescent="0.25">
      <c r="A55" s="35">
        <v>45</v>
      </c>
      <c r="B55" s="54" t="s">
        <v>132</v>
      </c>
      <c r="C55" s="47" t="s">
        <v>191</v>
      </c>
      <c r="D55" s="38" t="s">
        <v>23</v>
      </c>
      <c r="E55" s="38">
        <v>2</v>
      </c>
      <c r="F55" s="39"/>
      <c r="G55" s="40"/>
      <c r="H55" s="40">
        <f t="shared" si="0"/>
        <v>0</v>
      </c>
      <c r="I55" s="41"/>
      <c r="J55" s="40">
        <f t="shared" si="1"/>
        <v>0</v>
      </c>
      <c r="K55" s="40">
        <v>0</v>
      </c>
      <c r="L55" s="42">
        <f t="shared" si="2"/>
        <v>0</v>
      </c>
    </row>
    <row r="56" spans="1:12" ht="38.25" customHeight="1" x14ac:dyDescent="0.25">
      <c r="A56" s="35">
        <v>46</v>
      </c>
      <c r="B56" s="54" t="s">
        <v>262</v>
      </c>
      <c r="C56" s="47" t="s">
        <v>191</v>
      </c>
      <c r="D56" s="38" t="s">
        <v>23</v>
      </c>
      <c r="E56" s="38">
        <v>1</v>
      </c>
      <c r="F56" s="39"/>
      <c r="G56" s="40"/>
      <c r="H56" s="40">
        <f t="shared" si="0"/>
        <v>0</v>
      </c>
      <c r="I56" s="41"/>
      <c r="J56" s="40">
        <f t="shared" si="1"/>
        <v>0</v>
      </c>
      <c r="K56" s="40">
        <v>0</v>
      </c>
      <c r="L56" s="42">
        <f t="shared" si="2"/>
        <v>0</v>
      </c>
    </row>
    <row r="57" spans="1:12" ht="26.25" customHeight="1" x14ac:dyDescent="0.25">
      <c r="A57" s="35">
        <v>47</v>
      </c>
      <c r="B57" s="54" t="s">
        <v>108</v>
      </c>
      <c r="C57" s="53" t="s">
        <v>263</v>
      </c>
      <c r="D57" s="38" t="s">
        <v>23</v>
      </c>
      <c r="E57" s="38">
        <v>3</v>
      </c>
      <c r="F57" s="39"/>
      <c r="G57" s="40"/>
      <c r="H57" s="40">
        <f t="shared" si="0"/>
        <v>0</v>
      </c>
      <c r="I57" s="41"/>
      <c r="J57" s="40">
        <f t="shared" si="1"/>
        <v>0</v>
      </c>
      <c r="K57" s="40">
        <v>0</v>
      </c>
      <c r="L57" s="42">
        <f t="shared" si="2"/>
        <v>0</v>
      </c>
    </row>
    <row r="58" spans="1:12" ht="26.25" customHeight="1" x14ac:dyDescent="0.25">
      <c r="A58" s="35">
        <v>48</v>
      </c>
      <c r="B58" s="142" t="s">
        <v>264</v>
      </c>
      <c r="C58" s="143"/>
      <c r="D58" s="144" t="s">
        <v>23</v>
      </c>
      <c r="E58" s="144">
        <v>4</v>
      </c>
      <c r="F58" s="67"/>
      <c r="G58" s="40"/>
      <c r="H58" s="40">
        <f t="shared" si="0"/>
        <v>0</v>
      </c>
      <c r="I58" s="41"/>
      <c r="J58" s="40">
        <f t="shared" si="1"/>
        <v>0</v>
      </c>
      <c r="K58" s="40">
        <v>0</v>
      </c>
      <c r="L58" s="42">
        <f t="shared" si="2"/>
        <v>0</v>
      </c>
    </row>
    <row r="59" spans="1:12" ht="26.25" customHeight="1" x14ac:dyDescent="0.25">
      <c r="A59" s="35">
        <v>49</v>
      </c>
      <c r="B59" s="142" t="s">
        <v>265</v>
      </c>
      <c r="C59" s="143"/>
      <c r="D59" s="144" t="s">
        <v>23</v>
      </c>
      <c r="E59" s="144">
        <v>4</v>
      </c>
      <c r="F59" s="67"/>
      <c r="G59" s="40"/>
      <c r="H59" s="40">
        <f t="shared" si="0"/>
        <v>0</v>
      </c>
      <c r="I59" s="41"/>
      <c r="J59" s="40">
        <f t="shared" si="1"/>
        <v>0</v>
      </c>
      <c r="K59" s="40">
        <v>0</v>
      </c>
      <c r="L59" s="42">
        <f t="shared" si="2"/>
        <v>0</v>
      </c>
    </row>
    <row r="60" spans="1:12" ht="26.25" customHeight="1" x14ac:dyDescent="0.25">
      <c r="A60" s="35">
        <v>50</v>
      </c>
      <c r="B60" s="142" t="s">
        <v>266</v>
      </c>
      <c r="C60" s="143" t="s">
        <v>267</v>
      </c>
      <c r="D60" s="144" t="s">
        <v>23</v>
      </c>
      <c r="E60" s="144">
        <v>12</v>
      </c>
      <c r="F60" s="67"/>
      <c r="G60" s="40"/>
      <c r="H60" s="40">
        <f t="shared" si="0"/>
        <v>0</v>
      </c>
      <c r="I60" s="41"/>
      <c r="J60" s="40">
        <f t="shared" si="1"/>
        <v>0</v>
      </c>
      <c r="K60" s="40">
        <v>0</v>
      </c>
      <c r="L60" s="42">
        <f t="shared" si="2"/>
        <v>0</v>
      </c>
    </row>
    <row r="61" spans="1:12" ht="26.25" customHeight="1" x14ac:dyDescent="0.25">
      <c r="A61" s="35">
        <v>51</v>
      </c>
      <c r="B61" s="142" t="s">
        <v>266</v>
      </c>
      <c r="C61" s="143" t="s">
        <v>268</v>
      </c>
      <c r="D61" s="144" t="s">
        <v>23</v>
      </c>
      <c r="E61" s="144">
        <v>5</v>
      </c>
      <c r="F61" s="67"/>
      <c r="G61" s="40"/>
      <c r="H61" s="40">
        <f t="shared" si="0"/>
        <v>0</v>
      </c>
      <c r="I61" s="41"/>
      <c r="J61" s="40">
        <f t="shared" si="1"/>
        <v>0</v>
      </c>
      <c r="K61" s="40">
        <v>0</v>
      </c>
      <c r="L61" s="42">
        <f t="shared" si="2"/>
        <v>0</v>
      </c>
    </row>
    <row r="62" spans="1:12" ht="26.25" customHeight="1" thickBot="1" x14ac:dyDescent="0.3">
      <c r="A62" s="35">
        <v>52</v>
      </c>
      <c r="B62" s="145" t="s">
        <v>269</v>
      </c>
      <c r="C62" s="146"/>
      <c r="D62" s="147" t="s">
        <v>23</v>
      </c>
      <c r="E62" s="147">
        <v>5</v>
      </c>
      <c r="F62" s="148"/>
      <c r="G62" s="149"/>
      <c r="H62" s="149">
        <f t="shared" si="0"/>
        <v>0</v>
      </c>
      <c r="I62" s="41"/>
      <c r="J62" s="40">
        <f t="shared" si="1"/>
        <v>0</v>
      </c>
      <c r="K62" s="149">
        <v>0</v>
      </c>
      <c r="L62" s="42">
        <f t="shared" si="2"/>
        <v>0</v>
      </c>
    </row>
    <row r="63" spans="1:12" ht="15.75" thickBot="1" x14ac:dyDescent="0.3">
      <c r="A63" s="70" t="s">
        <v>143</v>
      </c>
      <c r="B63" s="71"/>
      <c r="C63" s="71"/>
      <c r="D63" s="71"/>
      <c r="E63" s="71"/>
      <c r="F63" s="72"/>
      <c r="G63" s="150" t="s">
        <v>145</v>
      </c>
      <c r="H63" s="151">
        <f>SUM(H11:H62)</f>
        <v>0</v>
      </c>
      <c r="I63" s="150" t="s">
        <v>145</v>
      </c>
      <c r="J63" s="151">
        <f>SUM(J11:J62)</f>
        <v>0</v>
      </c>
      <c r="K63" s="150" t="s">
        <v>145</v>
      </c>
      <c r="L63" s="152">
        <f>SUM(L11:L62)</f>
        <v>0</v>
      </c>
    </row>
    <row r="64" spans="1:12" x14ac:dyDescent="0.25">
      <c r="A64" s="8"/>
      <c r="B64" s="8"/>
      <c r="C64" s="8"/>
      <c r="D64" s="8"/>
      <c r="E64" s="8"/>
      <c r="L64" s="153"/>
    </row>
    <row r="65" spans="1:12" x14ac:dyDescent="0.25">
      <c r="A65" s="77" t="s">
        <v>146</v>
      </c>
      <c r="B65" s="77"/>
      <c r="C65" s="77"/>
      <c r="D65" s="8"/>
      <c r="E65" s="8"/>
    </row>
    <row r="66" spans="1:12" x14ac:dyDescent="0.25">
      <c r="A66" s="8"/>
      <c r="B66" s="8"/>
      <c r="C66" s="8"/>
      <c r="D66" s="8"/>
      <c r="E66" s="8"/>
    </row>
    <row r="67" spans="1:12" x14ac:dyDescent="0.25">
      <c r="A67" s="78" t="s">
        <v>147</v>
      </c>
      <c r="B67" s="79"/>
      <c r="C67" s="79"/>
      <c r="D67" s="79"/>
      <c r="E67" s="79"/>
      <c r="F67" s="80"/>
      <c r="G67" s="81" t="s">
        <v>148</v>
      </c>
      <c r="H67" s="81"/>
      <c r="I67" s="81"/>
      <c r="J67" s="81"/>
      <c r="K67" s="81"/>
      <c r="L67" s="82"/>
    </row>
    <row r="68" spans="1:12" ht="25.5" customHeight="1" x14ac:dyDescent="0.25">
      <c r="A68" s="83" t="s">
        <v>149</v>
      </c>
      <c r="B68" s="83"/>
      <c r="C68" s="83"/>
      <c r="D68" s="83"/>
      <c r="E68" s="83"/>
      <c r="F68" s="3"/>
      <c r="G68" s="4" t="s">
        <v>150</v>
      </c>
      <c r="H68" s="4"/>
      <c r="I68" s="4"/>
      <c r="J68" s="4"/>
      <c r="K68" s="4"/>
      <c r="L68" s="4"/>
    </row>
    <row r="69" spans="1:12" x14ac:dyDescent="0.25">
      <c r="A69" s="8"/>
      <c r="B69" s="8"/>
      <c r="C69" s="8"/>
      <c r="D69" s="8"/>
      <c r="E69" s="8"/>
    </row>
  </sheetData>
  <mergeCells count="18">
    <mergeCell ref="G67:K67"/>
    <mergeCell ref="G68:L68"/>
    <mergeCell ref="G9:G10"/>
    <mergeCell ref="H9:H10"/>
    <mergeCell ref="I9:J9"/>
    <mergeCell ref="K9:K10"/>
    <mergeCell ref="L9:L10"/>
    <mergeCell ref="A63:F63"/>
    <mergeCell ref="D1:E1"/>
    <mergeCell ref="J1:K1"/>
    <mergeCell ref="A5:L5"/>
    <mergeCell ref="A7:L7"/>
    <mergeCell ref="A9:A10"/>
    <mergeCell ref="B9:B10"/>
    <mergeCell ref="C9:C10"/>
    <mergeCell ref="D9:D10"/>
    <mergeCell ref="E9:E10"/>
    <mergeCell ref="F9:F1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8"/>
  <sheetViews>
    <sheetView workbookViewId="0">
      <selection activeCell="I11" sqref="I11:I82"/>
    </sheetView>
  </sheetViews>
  <sheetFormatPr defaultRowHeight="15" x14ac:dyDescent="0.25"/>
  <cols>
    <col min="1" max="1" width="4.28515625" customWidth="1"/>
    <col min="2" max="2" width="12" customWidth="1"/>
    <col min="3" max="3" width="49.5703125" customWidth="1"/>
    <col min="4" max="4" width="9.7109375" customWidth="1"/>
    <col min="5" max="5" width="5" customWidth="1"/>
    <col min="6" max="6" width="10.140625" customWidth="1"/>
    <col min="7" max="7" width="12.5703125" customWidth="1"/>
    <col min="8" max="8" width="7.5703125" customWidth="1"/>
    <col min="9" max="9" width="5.7109375" customWidth="1"/>
    <col min="10" max="10" width="8.42578125" customWidth="1"/>
    <col min="11" max="11" width="12.140625" customWidth="1"/>
    <col min="12" max="12" width="8.7109375" customWidth="1"/>
    <col min="257" max="257" width="4.28515625" customWidth="1"/>
    <col min="258" max="258" width="12" customWidth="1"/>
    <col min="259" max="259" width="49.5703125" customWidth="1"/>
    <col min="260" max="260" width="9.7109375" customWidth="1"/>
    <col min="261" max="261" width="5" customWidth="1"/>
    <col min="262" max="262" width="10.140625" customWidth="1"/>
    <col min="263" max="263" width="12.5703125" customWidth="1"/>
    <col min="264" max="264" width="7.5703125" customWidth="1"/>
    <col min="265" max="265" width="5.7109375" customWidth="1"/>
    <col min="266" max="266" width="8.42578125" customWidth="1"/>
    <col min="267" max="267" width="12.140625" customWidth="1"/>
    <col min="268" max="268" width="8.7109375" customWidth="1"/>
    <col min="513" max="513" width="4.28515625" customWidth="1"/>
    <col min="514" max="514" width="12" customWidth="1"/>
    <col min="515" max="515" width="49.5703125" customWidth="1"/>
    <col min="516" max="516" width="9.7109375" customWidth="1"/>
    <col min="517" max="517" width="5" customWidth="1"/>
    <col min="518" max="518" width="10.140625" customWidth="1"/>
    <col min="519" max="519" width="12.5703125" customWidth="1"/>
    <col min="520" max="520" width="7.5703125" customWidth="1"/>
    <col min="521" max="521" width="5.7109375" customWidth="1"/>
    <col min="522" max="522" width="8.42578125" customWidth="1"/>
    <col min="523" max="523" width="12.140625" customWidth="1"/>
    <col min="524" max="524" width="8.7109375" customWidth="1"/>
    <col min="769" max="769" width="4.28515625" customWidth="1"/>
    <col min="770" max="770" width="12" customWidth="1"/>
    <col min="771" max="771" width="49.5703125" customWidth="1"/>
    <col min="772" max="772" width="9.7109375" customWidth="1"/>
    <col min="773" max="773" width="5" customWidth="1"/>
    <col min="774" max="774" width="10.140625" customWidth="1"/>
    <col min="775" max="775" width="12.5703125" customWidth="1"/>
    <col min="776" max="776" width="7.5703125" customWidth="1"/>
    <col min="777" max="777" width="5.7109375" customWidth="1"/>
    <col min="778" max="778" width="8.42578125" customWidth="1"/>
    <col min="779" max="779" width="12.140625" customWidth="1"/>
    <col min="780" max="780" width="8.7109375" customWidth="1"/>
    <col min="1025" max="1025" width="4.28515625" customWidth="1"/>
    <col min="1026" max="1026" width="12" customWidth="1"/>
    <col min="1027" max="1027" width="49.5703125" customWidth="1"/>
    <col min="1028" max="1028" width="9.7109375" customWidth="1"/>
    <col min="1029" max="1029" width="5" customWidth="1"/>
    <col min="1030" max="1030" width="10.140625" customWidth="1"/>
    <col min="1031" max="1031" width="12.5703125" customWidth="1"/>
    <col min="1032" max="1032" width="7.5703125" customWidth="1"/>
    <col min="1033" max="1033" width="5.7109375" customWidth="1"/>
    <col min="1034" max="1034" width="8.42578125" customWidth="1"/>
    <col min="1035" max="1035" width="12.140625" customWidth="1"/>
    <col min="1036" max="1036" width="8.7109375" customWidth="1"/>
    <col min="1281" max="1281" width="4.28515625" customWidth="1"/>
    <col min="1282" max="1282" width="12" customWidth="1"/>
    <col min="1283" max="1283" width="49.5703125" customWidth="1"/>
    <col min="1284" max="1284" width="9.7109375" customWidth="1"/>
    <col min="1285" max="1285" width="5" customWidth="1"/>
    <col min="1286" max="1286" width="10.140625" customWidth="1"/>
    <col min="1287" max="1287" width="12.5703125" customWidth="1"/>
    <col min="1288" max="1288" width="7.5703125" customWidth="1"/>
    <col min="1289" max="1289" width="5.7109375" customWidth="1"/>
    <col min="1290" max="1290" width="8.42578125" customWidth="1"/>
    <col min="1291" max="1291" width="12.140625" customWidth="1"/>
    <col min="1292" max="1292" width="8.7109375" customWidth="1"/>
    <col min="1537" max="1537" width="4.28515625" customWidth="1"/>
    <col min="1538" max="1538" width="12" customWidth="1"/>
    <col min="1539" max="1539" width="49.5703125" customWidth="1"/>
    <col min="1540" max="1540" width="9.7109375" customWidth="1"/>
    <col min="1541" max="1541" width="5" customWidth="1"/>
    <col min="1542" max="1542" width="10.140625" customWidth="1"/>
    <col min="1543" max="1543" width="12.5703125" customWidth="1"/>
    <col min="1544" max="1544" width="7.5703125" customWidth="1"/>
    <col min="1545" max="1545" width="5.7109375" customWidth="1"/>
    <col min="1546" max="1546" width="8.42578125" customWidth="1"/>
    <col min="1547" max="1547" width="12.140625" customWidth="1"/>
    <col min="1548" max="1548" width="8.7109375" customWidth="1"/>
    <col min="1793" max="1793" width="4.28515625" customWidth="1"/>
    <col min="1794" max="1794" width="12" customWidth="1"/>
    <col min="1795" max="1795" width="49.5703125" customWidth="1"/>
    <col min="1796" max="1796" width="9.7109375" customWidth="1"/>
    <col min="1797" max="1797" width="5" customWidth="1"/>
    <col min="1798" max="1798" width="10.140625" customWidth="1"/>
    <col min="1799" max="1799" width="12.5703125" customWidth="1"/>
    <col min="1800" max="1800" width="7.5703125" customWidth="1"/>
    <col min="1801" max="1801" width="5.7109375" customWidth="1"/>
    <col min="1802" max="1802" width="8.42578125" customWidth="1"/>
    <col min="1803" max="1803" width="12.140625" customWidth="1"/>
    <col min="1804" max="1804" width="8.7109375" customWidth="1"/>
    <col min="2049" max="2049" width="4.28515625" customWidth="1"/>
    <col min="2050" max="2050" width="12" customWidth="1"/>
    <col min="2051" max="2051" width="49.5703125" customWidth="1"/>
    <col min="2052" max="2052" width="9.7109375" customWidth="1"/>
    <col min="2053" max="2053" width="5" customWidth="1"/>
    <col min="2054" max="2054" width="10.140625" customWidth="1"/>
    <col min="2055" max="2055" width="12.5703125" customWidth="1"/>
    <col min="2056" max="2056" width="7.5703125" customWidth="1"/>
    <col min="2057" max="2057" width="5.7109375" customWidth="1"/>
    <col min="2058" max="2058" width="8.42578125" customWidth="1"/>
    <col min="2059" max="2059" width="12.140625" customWidth="1"/>
    <col min="2060" max="2060" width="8.7109375" customWidth="1"/>
    <col min="2305" max="2305" width="4.28515625" customWidth="1"/>
    <col min="2306" max="2306" width="12" customWidth="1"/>
    <col min="2307" max="2307" width="49.5703125" customWidth="1"/>
    <col min="2308" max="2308" width="9.7109375" customWidth="1"/>
    <col min="2309" max="2309" width="5" customWidth="1"/>
    <col min="2310" max="2310" width="10.140625" customWidth="1"/>
    <col min="2311" max="2311" width="12.5703125" customWidth="1"/>
    <col min="2312" max="2312" width="7.5703125" customWidth="1"/>
    <col min="2313" max="2313" width="5.7109375" customWidth="1"/>
    <col min="2314" max="2314" width="8.42578125" customWidth="1"/>
    <col min="2315" max="2315" width="12.140625" customWidth="1"/>
    <col min="2316" max="2316" width="8.7109375" customWidth="1"/>
    <col min="2561" max="2561" width="4.28515625" customWidth="1"/>
    <col min="2562" max="2562" width="12" customWidth="1"/>
    <col min="2563" max="2563" width="49.5703125" customWidth="1"/>
    <col min="2564" max="2564" width="9.7109375" customWidth="1"/>
    <col min="2565" max="2565" width="5" customWidth="1"/>
    <col min="2566" max="2566" width="10.140625" customWidth="1"/>
    <col min="2567" max="2567" width="12.5703125" customWidth="1"/>
    <col min="2568" max="2568" width="7.5703125" customWidth="1"/>
    <col min="2569" max="2569" width="5.7109375" customWidth="1"/>
    <col min="2570" max="2570" width="8.42578125" customWidth="1"/>
    <col min="2571" max="2571" width="12.140625" customWidth="1"/>
    <col min="2572" max="2572" width="8.7109375" customWidth="1"/>
    <col min="2817" max="2817" width="4.28515625" customWidth="1"/>
    <col min="2818" max="2818" width="12" customWidth="1"/>
    <col min="2819" max="2819" width="49.5703125" customWidth="1"/>
    <col min="2820" max="2820" width="9.7109375" customWidth="1"/>
    <col min="2821" max="2821" width="5" customWidth="1"/>
    <col min="2822" max="2822" width="10.140625" customWidth="1"/>
    <col min="2823" max="2823" width="12.5703125" customWidth="1"/>
    <col min="2824" max="2824" width="7.5703125" customWidth="1"/>
    <col min="2825" max="2825" width="5.7109375" customWidth="1"/>
    <col min="2826" max="2826" width="8.42578125" customWidth="1"/>
    <col min="2827" max="2827" width="12.140625" customWidth="1"/>
    <col min="2828" max="2828" width="8.7109375" customWidth="1"/>
    <col min="3073" max="3073" width="4.28515625" customWidth="1"/>
    <col min="3074" max="3074" width="12" customWidth="1"/>
    <col min="3075" max="3075" width="49.5703125" customWidth="1"/>
    <col min="3076" max="3076" width="9.7109375" customWidth="1"/>
    <col min="3077" max="3077" width="5" customWidth="1"/>
    <col min="3078" max="3078" width="10.140625" customWidth="1"/>
    <col min="3079" max="3079" width="12.5703125" customWidth="1"/>
    <col min="3080" max="3080" width="7.5703125" customWidth="1"/>
    <col min="3081" max="3081" width="5.7109375" customWidth="1"/>
    <col min="3082" max="3082" width="8.42578125" customWidth="1"/>
    <col min="3083" max="3083" width="12.140625" customWidth="1"/>
    <col min="3084" max="3084" width="8.7109375" customWidth="1"/>
    <col min="3329" max="3329" width="4.28515625" customWidth="1"/>
    <col min="3330" max="3330" width="12" customWidth="1"/>
    <col min="3331" max="3331" width="49.5703125" customWidth="1"/>
    <col min="3332" max="3332" width="9.7109375" customWidth="1"/>
    <col min="3333" max="3333" width="5" customWidth="1"/>
    <col min="3334" max="3334" width="10.140625" customWidth="1"/>
    <col min="3335" max="3335" width="12.5703125" customWidth="1"/>
    <col min="3336" max="3336" width="7.5703125" customWidth="1"/>
    <col min="3337" max="3337" width="5.7109375" customWidth="1"/>
    <col min="3338" max="3338" width="8.42578125" customWidth="1"/>
    <col min="3339" max="3339" width="12.140625" customWidth="1"/>
    <col min="3340" max="3340" width="8.7109375" customWidth="1"/>
    <col min="3585" max="3585" width="4.28515625" customWidth="1"/>
    <col min="3586" max="3586" width="12" customWidth="1"/>
    <col min="3587" max="3587" width="49.5703125" customWidth="1"/>
    <col min="3588" max="3588" width="9.7109375" customWidth="1"/>
    <col min="3589" max="3589" width="5" customWidth="1"/>
    <col min="3590" max="3590" width="10.140625" customWidth="1"/>
    <col min="3591" max="3591" width="12.5703125" customWidth="1"/>
    <col min="3592" max="3592" width="7.5703125" customWidth="1"/>
    <col min="3593" max="3593" width="5.7109375" customWidth="1"/>
    <col min="3594" max="3594" width="8.42578125" customWidth="1"/>
    <col min="3595" max="3595" width="12.140625" customWidth="1"/>
    <col min="3596" max="3596" width="8.7109375" customWidth="1"/>
    <col min="3841" max="3841" width="4.28515625" customWidth="1"/>
    <col min="3842" max="3842" width="12" customWidth="1"/>
    <col min="3843" max="3843" width="49.5703125" customWidth="1"/>
    <col min="3844" max="3844" width="9.7109375" customWidth="1"/>
    <col min="3845" max="3845" width="5" customWidth="1"/>
    <col min="3846" max="3846" width="10.140625" customWidth="1"/>
    <col min="3847" max="3847" width="12.5703125" customWidth="1"/>
    <col min="3848" max="3848" width="7.5703125" customWidth="1"/>
    <col min="3849" max="3849" width="5.7109375" customWidth="1"/>
    <col min="3850" max="3850" width="8.42578125" customWidth="1"/>
    <col min="3851" max="3851" width="12.140625" customWidth="1"/>
    <col min="3852" max="3852" width="8.7109375" customWidth="1"/>
    <col min="4097" max="4097" width="4.28515625" customWidth="1"/>
    <col min="4098" max="4098" width="12" customWidth="1"/>
    <col min="4099" max="4099" width="49.5703125" customWidth="1"/>
    <col min="4100" max="4100" width="9.7109375" customWidth="1"/>
    <col min="4101" max="4101" width="5" customWidth="1"/>
    <col min="4102" max="4102" width="10.140625" customWidth="1"/>
    <col min="4103" max="4103" width="12.5703125" customWidth="1"/>
    <col min="4104" max="4104" width="7.5703125" customWidth="1"/>
    <col min="4105" max="4105" width="5.7109375" customWidth="1"/>
    <col min="4106" max="4106" width="8.42578125" customWidth="1"/>
    <col min="4107" max="4107" width="12.140625" customWidth="1"/>
    <col min="4108" max="4108" width="8.7109375" customWidth="1"/>
    <col min="4353" max="4353" width="4.28515625" customWidth="1"/>
    <col min="4354" max="4354" width="12" customWidth="1"/>
    <col min="4355" max="4355" width="49.5703125" customWidth="1"/>
    <col min="4356" max="4356" width="9.7109375" customWidth="1"/>
    <col min="4357" max="4357" width="5" customWidth="1"/>
    <col min="4358" max="4358" width="10.140625" customWidth="1"/>
    <col min="4359" max="4359" width="12.5703125" customWidth="1"/>
    <col min="4360" max="4360" width="7.5703125" customWidth="1"/>
    <col min="4361" max="4361" width="5.7109375" customWidth="1"/>
    <col min="4362" max="4362" width="8.42578125" customWidth="1"/>
    <col min="4363" max="4363" width="12.140625" customWidth="1"/>
    <col min="4364" max="4364" width="8.7109375" customWidth="1"/>
    <col min="4609" max="4609" width="4.28515625" customWidth="1"/>
    <col min="4610" max="4610" width="12" customWidth="1"/>
    <col min="4611" max="4611" width="49.5703125" customWidth="1"/>
    <col min="4612" max="4612" width="9.7109375" customWidth="1"/>
    <col min="4613" max="4613" width="5" customWidth="1"/>
    <col min="4614" max="4614" width="10.140625" customWidth="1"/>
    <col min="4615" max="4615" width="12.5703125" customWidth="1"/>
    <col min="4616" max="4616" width="7.5703125" customWidth="1"/>
    <col min="4617" max="4617" width="5.7109375" customWidth="1"/>
    <col min="4618" max="4618" width="8.42578125" customWidth="1"/>
    <col min="4619" max="4619" width="12.140625" customWidth="1"/>
    <col min="4620" max="4620" width="8.7109375" customWidth="1"/>
    <col min="4865" max="4865" width="4.28515625" customWidth="1"/>
    <col min="4866" max="4866" width="12" customWidth="1"/>
    <col min="4867" max="4867" width="49.5703125" customWidth="1"/>
    <col min="4868" max="4868" width="9.7109375" customWidth="1"/>
    <col min="4869" max="4869" width="5" customWidth="1"/>
    <col min="4870" max="4870" width="10.140625" customWidth="1"/>
    <col min="4871" max="4871" width="12.5703125" customWidth="1"/>
    <col min="4872" max="4872" width="7.5703125" customWidth="1"/>
    <col min="4873" max="4873" width="5.7109375" customWidth="1"/>
    <col min="4874" max="4874" width="8.42578125" customWidth="1"/>
    <col min="4875" max="4875" width="12.140625" customWidth="1"/>
    <col min="4876" max="4876" width="8.7109375" customWidth="1"/>
    <col min="5121" max="5121" width="4.28515625" customWidth="1"/>
    <col min="5122" max="5122" width="12" customWidth="1"/>
    <col min="5123" max="5123" width="49.5703125" customWidth="1"/>
    <col min="5124" max="5124" width="9.7109375" customWidth="1"/>
    <col min="5125" max="5125" width="5" customWidth="1"/>
    <col min="5126" max="5126" width="10.140625" customWidth="1"/>
    <col min="5127" max="5127" width="12.5703125" customWidth="1"/>
    <col min="5128" max="5128" width="7.5703125" customWidth="1"/>
    <col min="5129" max="5129" width="5.7109375" customWidth="1"/>
    <col min="5130" max="5130" width="8.42578125" customWidth="1"/>
    <col min="5131" max="5131" width="12.140625" customWidth="1"/>
    <col min="5132" max="5132" width="8.7109375" customWidth="1"/>
    <col min="5377" max="5377" width="4.28515625" customWidth="1"/>
    <col min="5378" max="5378" width="12" customWidth="1"/>
    <col min="5379" max="5379" width="49.5703125" customWidth="1"/>
    <col min="5380" max="5380" width="9.7109375" customWidth="1"/>
    <col min="5381" max="5381" width="5" customWidth="1"/>
    <col min="5382" max="5382" width="10.140625" customWidth="1"/>
    <col min="5383" max="5383" width="12.5703125" customWidth="1"/>
    <col min="5384" max="5384" width="7.5703125" customWidth="1"/>
    <col min="5385" max="5385" width="5.7109375" customWidth="1"/>
    <col min="5386" max="5386" width="8.42578125" customWidth="1"/>
    <col min="5387" max="5387" width="12.140625" customWidth="1"/>
    <col min="5388" max="5388" width="8.7109375" customWidth="1"/>
    <col min="5633" max="5633" width="4.28515625" customWidth="1"/>
    <col min="5634" max="5634" width="12" customWidth="1"/>
    <col min="5635" max="5635" width="49.5703125" customWidth="1"/>
    <col min="5636" max="5636" width="9.7109375" customWidth="1"/>
    <col min="5637" max="5637" width="5" customWidth="1"/>
    <col min="5638" max="5638" width="10.140625" customWidth="1"/>
    <col min="5639" max="5639" width="12.5703125" customWidth="1"/>
    <col min="5640" max="5640" width="7.5703125" customWidth="1"/>
    <col min="5641" max="5641" width="5.7109375" customWidth="1"/>
    <col min="5642" max="5642" width="8.42578125" customWidth="1"/>
    <col min="5643" max="5643" width="12.140625" customWidth="1"/>
    <col min="5644" max="5644" width="8.7109375" customWidth="1"/>
    <col min="5889" max="5889" width="4.28515625" customWidth="1"/>
    <col min="5890" max="5890" width="12" customWidth="1"/>
    <col min="5891" max="5891" width="49.5703125" customWidth="1"/>
    <col min="5892" max="5892" width="9.7109375" customWidth="1"/>
    <col min="5893" max="5893" width="5" customWidth="1"/>
    <col min="5894" max="5894" width="10.140625" customWidth="1"/>
    <col min="5895" max="5895" width="12.5703125" customWidth="1"/>
    <col min="5896" max="5896" width="7.5703125" customWidth="1"/>
    <col min="5897" max="5897" width="5.7109375" customWidth="1"/>
    <col min="5898" max="5898" width="8.42578125" customWidth="1"/>
    <col min="5899" max="5899" width="12.140625" customWidth="1"/>
    <col min="5900" max="5900" width="8.7109375" customWidth="1"/>
    <col min="6145" max="6145" width="4.28515625" customWidth="1"/>
    <col min="6146" max="6146" width="12" customWidth="1"/>
    <col min="6147" max="6147" width="49.5703125" customWidth="1"/>
    <col min="6148" max="6148" width="9.7109375" customWidth="1"/>
    <col min="6149" max="6149" width="5" customWidth="1"/>
    <col min="6150" max="6150" width="10.140625" customWidth="1"/>
    <col min="6151" max="6151" width="12.5703125" customWidth="1"/>
    <col min="6152" max="6152" width="7.5703125" customWidth="1"/>
    <col min="6153" max="6153" width="5.7109375" customWidth="1"/>
    <col min="6154" max="6154" width="8.42578125" customWidth="1"/>
    <col min="6155" max="6155" width="12.140625" customWidth="1"/>
    <col min="6156" max="6156" width="8.7109375" customWidth="1"/>
    <col min="6401" max="6401" width="4.28515625" customWidth="1"/>
    <col min="6402" max="6402" width="12" customWidth="1"/>
    <col min="6403" max="6403" width="49.5703125" customWidth="1"/>
    <col min="6404" max="6404" width="9.7109375" customWidth="1"/>
    <col min="6405" max="6405" width="5" customWidth="1"/>
    <col min="6406" max="6406" width="10.140625" customWidth="1"/>
    <col min="6407" max="6407" width="12.5703125" customWidth="1"/>
    <col min="6408" max="6408" width="7.5703125" customWidth="1"/>
    <col min="6409" max="6409" width="5.7109375" customWidth="1"/>
    <col min="6410" max="6410" width="8.42578125" customWidth="1"/>
    <col min="6411" max="6411" width="12.140625" customWidth="1"/>
    <col min="6412" max="6412" width="8.7109375" customWidth="1"/>
    <col min="6657" max="6657" width="4.28515625" customWidth="1"/>
    <col min="6658" max="6658" width="12" customWidth="1"/>
    <col min="6659" max="6659" width="49.5703125" customWidth="1"/>
    <col min="6660" max="6660" width="9.7109375" customWidth="1"/>
    <col min="6661" max="6661" width="5" customWidth="1"/>
    <col min="6662" max="6662" width="10.140625" customWidth="1"/>
    <col min="6663" max="6663" width="12.5703125" customWidth="1"/>
    <col min="6664" max="6664" width="7.5703125" customWidth="1"/>
    <col min="6665" max="6665" width="5.7109375" customWidth="1"/>
    <col min="6666" max="6666" width="8.42578125" customWidth="1"/>
    <col min="6667" max="6667" width="12.140625" customWidth="1"/>
    <col min="6668" max="6668" width="8.7109375" customWidth="1"/>
    <col min="6913" max="6913" width="4.28515625" customWidth="1"/>
    <col min="6914" max="6914" width="12" customWidth="1"/>
    <col min="6915" max="6915" width="49.5703125" customWidth="1"/>
    <col min="6916" max="6916" width="9.7109375" customWidth="1"/>
    <col min="6917" max="6917" width="5" customWidth="1"/>
    <col min="6918" max="6918" width="10.140625" customWidth="1"/>
    <col min="6919" max="6919" width="12.5703125" customWidth="1"/>
    <col min="6920" max="6920" width="7.5703125" customWidth="1"/>
    <col min="6921" max="6921" width="5.7109375" customWidth="1"/>
    <col min="6922" max="6922" width="8.42578125" customWidth="1"/>
    <col min="6923" max="6923" width="12.140625" customWidth="1"/>
    <col min="6924" max="6924" width="8.7109375" customWidth="1"/>
    <col min="7169" max="7169" width="4.28515625" customWidth="1"/>
    <col min="7170" max="7170" width="12" customWidth="1"/>
    <col min="7171" max="7171" width="49.5703125" customWidth="1"/>
    <col min="7172" max="7172" width="9.7109375" customWidth="1"/>
    <col min="7173" max="7173" width="5" customWidth="1"/>
    <col min="7174" max="7174" width="10.140625" customWidth="1"/>
    <col min="7175" max="7175" width="12.5703125" customWidth="1"/>
    <col min="7176" max="7176" width="7.5703125" customWidth="1"/>
    <col min="7177" max="7177" width="5.7109375" customWidth="1"/>
    <col min="7178" max="7178" width="8.42578125" customWidth="1"/>
    <col min="7179" max="7179" width="12.140625" customWidth="1"/>
    <col min="7180" max="7180" width="8.7109375" customWidth="1"/>
    <col min="7425" max="7425" width="4.28515625" customWidth="1"/>
    <col min="7426" max="7426" width="12" customWidth="1"/>
    <col min="7427" max="7427" width="49.5703125" customWidth="1"/>
    <col min="7428" max="7428" width="9.7109375" customWidth="1"/>
    <col min="7429" max="7429" width="5" customWidth="1"/>
    <col min="7430" max="7430" width="10.140625" customWidth="1"/>
    <col min="7431" max="7431" width="12.5703125" customWidth="1"/>
    <col min="7432" max="7432" width="7.5703125" customWidth="1"/>
    <col min="7433" max="7433" width="5.7109375" customWidth="1"/>
    <col min="7434" max="7434" width="8.42578125" customWidth="1"/>
    <col min="7435" max="7435" width="12.140625" customWidth="1"/>
    <col min="7436" max="7436" width="8.7109375" customWidth="1"/>
    <col min="7681" max="7681" width="4.28515625" customWidth="1"/>
    <col min="7682" max="7682" width="12" customWidth="1"/>
    <col min="7683" max="7683" width="49.5703125" customWidth="1"/>
    <col min="7684" max="7684" width="9.7109375" customWidth="1"/>
    <col min="7685" max="7685" width="5" customWidth="1"/>
    <col min="7686" max="7686" width="10.140625" customWidth="1"/>
    <col min="7687" max="7687" width="12.5703125" customWidth="1"/>
    <col min="7688" max="7688" width="7.5703125" customWidth="1"/>
    <col min="7689" max="7689" width="5.7109375" customWidth="1"/>
    <col min="7690" max="7690" width="8.42578125" customWidth="1"/>
    <col min="7691" max="7691" width="12.140625" customWidth="1"/>
    <col min="7692" max="7692" width="8.7109375" customWidth="1"/>
    <col min="7937" max="7937" width="4.28515625" customWidth="1"/>
    <col min="7938" max="7938" width="12" customWidth="1"/>
    <col min="7939" max="7939" width="49.5703125" customWidth="1"/>
    <col min="7940" max="7940" width="9.7109375" customWidth="1"/>
    <col min="7941" max="7941" width="5" customWidth="1"/>
    <col min="7942" max="7942" width="10.140625" customWidth="1"/>
    <col min="7943" max="7943" width="12.5703125" customWidth="1"/>
    <col min="7944" max="7944" width="7.5703125" customWidth="1"/>
    <col min="7945" max="7945" width="5.7109375" customWidth="1"/>
    <col min="7946" max="7946" width="8.42578125" customWidth="1"/>
    <col min="7947" max="7947" width="12.140625" customWidth="1"/>
    <col min="7948" max="7948" width="8.7109375" customWidth="1"/>
    <col min="8193" max="8193" width="4.28515625" customWidth="1"/>
    <col min="8194" max="8194" width="12" customWidth="1"/>
    <col min="8195" max="8195" width="49.5703125" customWidth="1"/>
    <col min="8196" max="8196" width="9.7109375" customWidth="1"/>
    <col min="8197" max="8197" width="5" customWidth="1"/>
    <col min="8198" max="8198" width="10.140625" customWidth="1"/>
    <col min="8199" max="8199" width="12.5703125" customWidth="1"/>
    <col min="8200" max="8200" width="7.5703125" customWidth="1"/>
    <col min="8201" max="8201" width="5.7109375" customWidth="1"/>
    <col min="8202" max="8202" width="8.42578125" customWidth="1"/>
    <col min="8203" max="8203" width="12.140625" customWidth="1"/>
    <col min="8204" max="8204" width="8.7109375" customWidth="1"/>
    <col min="8449" max="8449" width="4.28515625" customWidth="1"/>
    <col min="8450" max="8450" width="12" customWidth="1"/>
    <col min="8451" max="8451" width="49.5703125" customWidth="1"/>
    <col min="8452" max="8452" width="9.7109375" customWidth="1"/>
    <col min="8453" max="8453" width="5" customWidth="1"/>
    <col min="8454" max="8454" width="10.140625" customWidth="1"/>
    <col min="8455" max="8455" width="12.5703125" customWidth="1"/>
    <col min="8456" max="8456" width="7.5703125" customWidth="1"/>
    <col min="8457" max="8457" width="5.7109375" customWidth="1"/>
    <col min="8458" max="8458" width="8.42578125" customWidth="1"/>
    <col min="8459" max="8459" width="12.140625" customWidth="1"/>
    <col min="8460" max="8460" width="8.7109375" customWidth="1"/>
    <col min="8705" max="8705" width="4.28515625" customWidth="1"/>
    <col min="8706" max="8706" width="12" customWidth="1"/>
    <col min="8707" max="8707" width="49.5703125" customWidth="1"/>
    <col min="8708" max="8708" width="9.7109375" customWidth="1"/>
    <col min="8709" max="8709" width="5" customWidth="1"/>
    <col min="8710" max="8710" width="10.140625" customWidth="1"/>
    <col min="8711" max="8711" width="12.5703125" customWidth="1"/>
    <col min="8712" max="8712" width="7.5703125" customWidth="1"/>
    <col min="8713" max="8713" width="5.7109375" customWidth="1"/>
    <col min="8714" max="8714" width="8.42578125" customWidth="1"/>
    <col min="8715" max="8715" width="12.140625" customWidth="1"/>
    <col min="8716" max="8716" width="8.7109375" customWidth="1"/>
    <col min="8961" max="8961" width="4.28515625" customWidth="1"/>
    <col min="8962" max="8962" width="12" customWidth="1"/>
    <col min="8963" max="8963" width="49.5703125" customWidth="1"/>
    <col min="8964" max="8964" width="9.7109375" customWidth="1"/>
    <col min="8965" max="8965" width="5" customWidth="1"/>
    <col min="8966" max="8966" width="10.140625" customWidth="1"/>
    <col min="8967" max="8967" width="12.5703125" customWidth="1"/>
    <col min="8968" max="8968" width="7.5703125" customWidth="1"/>
    <col min="8969" max="8969" width="5.7109375" customWidth="1"/>
    <col min="8970" max="8970" width="8.42578125" customWidth="1"/>
    <col min="8971" max="8971" width="12.140625" customWidth="1"/>
    <col min="8972" max="8972" width="8.7109375" customWidth="1"/>
    <col min="9217" max="9217" width="4.28515625" customWidth="1"/>
    <col min="9218" max="9218" width="12" customWidth="1"/>
    <col min="9219" max="9219" width="49.5703125" customWidth="1"/>
    <col min="9220" max="9220" width="9.7109375" customWidth="1"/>
    <col min="9221" max="9221" width="5" customWidth="1"/>
    <col min="9222" max="9222" width="10.140625" customWidth="1"/>
    <col min="9223" max="9223" width="12.5703125" customWidth="1"/>
    <col min="9224" max="9224" width="7.5703125" customWidth="1"/>
    <col min="9225" max="9225" width="5.7109375" customWidth="1"/>
    <col min="9226" max="9226" width="8.42578125" customWidth="1"/>
    <col min="9227" max="9227" width="12.140625" customWidth="1"/>
    <col min="9228" max="9228" width="8.7109375" customWidth="1"/>
    <col min="9473" max="9473" width="4.28515625" customWidth="1"/>
    <col min="9474" max="9474" width="12" customWidth="1"/>
    <col min="9475" max="9475" width="49.5703125" customWidth="1"/>
    <col min="9476" max="9476" width="9.7109375" customWidth="1"/>
    <col min="9477" max="9477" width="5" customWidth="1"/>
    <col min="9478" max="9478" width="10.140625" customWidth="1"/>
    <col min="9479" max="9479" width="12.5703125" customWidth="1"/>
    <col min="9480" max="9480" width="7.5703125" customWidth="1"/>
    <col min="9481" max="9481" width="5.7109375" customWidth="1"/>
    <col min="9482" max="9482" width="8.42578125" customWidth="1"/>
    <col min="9483" max="9483" width="12.140625" customWidth="1"/>
    <col min="9484" max="9484" width="8.7109375" customWidth="1"/>
    <col min="9729" max="9729" width="4.28515625" customWidth="1"/>
    <col min="9730" max="9730" width="12" customWidth="1"/>
    <col min="9731" max="9731" width="49.5703125" customWidth="1"/>
    <col min="9732" max="9732" width="9.7109375" customWidth="1"/>
    <col min="9733" max="9733" width="5" customWidth="1"/>
    <col min="9734" max="9734" width="10.140625" customWidth="1"/>
    <col min="9735" max="9735" width="12.5703125" customWidth="1"/>
    <col min="9736" max="9736" width="7.5703125" customWidth="1"/>
    <col min="9737" max="9737" width="5.7109375" customWidth="1"/>
    <col min="9738" max="9738" width="8.42578125" customWidth="1"/>
    <col min="9739" max="9739" width="12.140625" customWidth="1"/>
    <col min="9740" max="9740" width="8.7109375" customWidth="1"/>
    <col min="9985" max="9985" width="4.28515625" customWidth="1"/>
    <col min="9986" max="9986" width="12" customWidth="1"/>
    <col min="9987" max="9987" width="49.5703125" customWidth="1"/>
    <col min="9988" max="9988" width="9.7109375" customWidth="1"/>
    <col min="9989" max="9989" width="5" customWidth="1"/>
    <col min="9990" max="9990" width="10.140625" customWidth="1"/>
    <col min="9991" max="9991" width="12.5703125" customWidth="1"/>
    <col min="9992" max="9992" width="7.5703125" customWidth="1"/>
    <col min="9993" max="9993" width="5.7109375" customWidth="1"/>
    <col min="9994" max="9994" width="8.42578125" customWidth="1"/>
    <col min="9995" max="9995" width="12.140625" customWidth="1"/>
    <col min="9996" max="9996" width="8.7109375" customWidth="1"/>
    <col min="10241" max="10241" width="4.28515625" customWidth="1"/>
    <col min="10242" max="10242" width="12" customWidth="1"/>
    <col min="10243" max="10243" width="49.5703125" customWidth="1"/>
    <col min="10244" max="10244" width="9.7109375" customWidth="1"/>
    <col min="10245" max="10245" width="5" customWidth="1"/>
    <col min="10246" max="10246" width="10.140625" customWidth="1"/>
    <col min="10247" max="10247" width="12.5703125" customWidth="1"/>
    <col min="10248" max="10248" width="7.5703125" customWidth="1"/>
    <col min="10249" max="10249" width="5.7109375" customWidth="1"/>
    <col min="10250" max="10250" width="8.42578125" customWidth="1"/>
    <col min="10251" max="10251" width="12.140625" customWidth="1"/>
    <col min="10252" max="10252" width="8.7109375" customWidth="1"/>
    <col min="10497" max="10497" width="4.28515625" customWidth="1"/>
    <col min="10498" max="10498" width="12" customWidth="1"/>
    <col min="10499" max="10499" width="49.5703125" customWidth="1"/>
    <col min="10500" max="10500" width="9.7109375" customWidth="1"/>
    <col min="10501" max="10501" width="5" customWidth="1"/>
    <col min="10502" max="10502" width="10.140625" customWidth="1"/>
    <col min="10503" max="10503" width="12.5703125" customWidth="1"/>
    <col min="10504" max="10504" width="7.5703125" customWidth="1"/>
    <col min="10505" max="10505" width="5.7109375" customWidth="1"/>
    <col min="10506" max="10506" width="8.42578125" customWidth="1"/>
    <col min="10507" max="10507" width="12.140625" customWidth="1"/>
    <col min="10508" max="10508" width="8.7109375" customWidth="1"/>
    <col min="10753" max="10753" width="4.28515625" customWidth="1"/>
    <col min="10754" max="10754" width="12" customWidth="1"/>
    <col min="10755" max="10755" width="49.5703125" customWidth="1"/>
    <col min="10756" max="10756" width="9.7109375" customWidth="1"/>
    <col min="10757" max="10757" width="5" customWidth="1"/>
    <col min="10758" max="10758" width="10.140625" customWidth="1"/>
    <col min="10759" max="10759" width="12.5703125" customWidth="1"/>
    <col min="10760" max="10760" width="7.5703125" customWidth="1"/>
    <col min="10761" max="10761" width="5.7109375" customWidth="1"/>
    <col min="10762" max="10762" width="8.42578125" customWidth="1"/>
    <col min="10763" max="10763" width="12.140625" customWidth="1"/>
    <col min="10764" max="10764" width="8.7109375" customWidth="1"/>
    <col min="11009" max="11009" width="4.28515625" customWidth="1"/>
    <col min="11010" max="11010" width="12" customWidth="1"/>
    <col min="11011" max="11011" width="49.5703125" customWidth="1"/>
    <col min="11012" max="11012" width="9.7109375" customWidth="1"/>
    <col min="11013" max="11013" width="5" customWidth="1"/>
    <col min="11014" max="11014" width="10.140625" customWidth="1"/>
    <col min="11015" max="11015" width="12.5703125" customWidth="1"/>
    <col min="11016" max="11016" width="7.5703125" customWidth="1"/>
    <col min="11017" max="11017" width="5.7109375" customWidth="1"/>
    <col min="11018" max="11018" width="8.42578125" customWidth="1"/>
    <col min="11019" max="11019" width="12.140625" customWidth="1"/>
    <col min="11020" max="11020" width="8.7109375" customWidth="1"/>
    <col min="11265" max="11265" width="4.28515625" customWidth="1"/>
    <col min="11266" max="11266" width="12" customWidth="1"/>
    <col min="11267" max="11267" width="49.5703125" customWidth="1"/>
    <col min="11268" max="11268" width="9.7109375" customWidth="1"/>
    <col min="11269" max="11269" width="5" customWidth="1"/>
    <col min="11270" max="11270" width="10.140625" customWidth="1"/>
    <col min="11271" max="11271" width="12.5703125" customWidth="1"/>
    <col min="11272" max="11272" width="7.5703125" customWidth="1"/>
    <col min="11273" max="11273" width="5.7109375" customWidth="1"/>
    <col min="11274" max="11274" width="8.42578125" customWidth="1"/>
    <col min="11275" max="11275" width="12.140625" customWidth="1"/>
    <col min="11276" max="11276" width="8.7109375" customWidth="1"/>
    <col min="11521" max="11521" width="4.28515625" customWidth="1"/>
    <col min="11522" max="11522" width="12" customWidth="1"/>
    <col min="11523" max="11523" width="49.5703125" customWidth="1"/>
    <col min="11524" max="11524" width="9.7109375" customWidth="1"/>
    <col min="11525" max="11525" width="5" customWidth="1"/>
    <col min="11526" max="11526" width="10.140625" customWidth="1"/>
    <col min="11527" max="11527" width="12.5703125" customWidth="1"/>
    <col min="11528" max="11528" width="7.5703125" customWidth="1"/>
    <col min="11529" max="11529" width="5.7109375" customWidth="1"/>
    <col min="11530" max="11530" width="8.42578125" customWidth="1"/>
    <col min="11531" max="11531" width="12.140625" customWidth="1"/>
    <col min="11532" max="11532" width="8.7109375" customWidth="1"/>
    <col min="11777" max="11777" width="4.28515625" customWidth="1"/>
    <col min="11778" max="11778" width="12" customWidth="1"/>
    <col min="11779" max="11779" width="49.5703125" customWidth="1"/>
    <col min="11780" max="11780" width="9.7109375" customWidth="1"/>
    <col min="11781" max="11781" width="5" customWidth="1"/>
    <col min="11782" max="11782" width="10.140625" customWidth="1"/>
    <col min="11783" max="11783" width="12.5703125" customWidth="1"/>
    <col min="11784" max="11784" width="7.5703125" customWidth="1"/>
    <col min="11785" max="11785" width="5.7109375" customWidth="1"/>
    <col min="11786" max="11786" width="8.42578125" customWidth="1"/>
    <col min="11787" max="11787" width="12.140625" customWidth="1"/>
    <col min="11788" max="11788" width="8.7109375" customWidth="1"/>
    <col min="12033" max="12033" width="4.28515625" customWidth="1"/>
    <col min="12034" max="12034" width="12" customWidth="1"/>
    <col min="12035" max="12035" width="49.5703125" customWidth="1"/>
    <col min="12036" max="12036" width="9.7109375" customWidth="1"/>
    <col min="12037" max="12037" width="5" customWidth="1"/>
    <col min="12038" max="12038" width="10.140625" customWidth="1"/>
    <col min="12039" max="12039" width="12.5703125" customWidth="1"/>
    <col min="12040" max="12040" width="7.5703125" customWidth="1"/>
    <col min="12041" max="12041" width="5.7109375" customWidth="1"/>
    <col min="12042" max="12042" width="8.42578125" customWidth="1"/>
    <col min="12043" max="12043" width="12.140625" customWidth="1"/>
    <col min="12044" max="12044" width="8.7109375" customWidth="1"/>
    <col min="12289" max="12289" width="4.28515625" customWidth="1"/>
    <col min="12290" max="12290" width="12" customWidth="1"/>
    <col min="12291" max="12291" width="49.5703125" customWidth="1"/>
    <col min="12292" max="12292" width="9.7109375" customWidth="1"/>
    <col min="12293" max="12293" width="5" customWidth="1"/>
    <col min="12294" max="12294" width="10.140625" customWidth="1"/>
    <col min="12295" max="12295" width="12.5703125" customWidth="1"/>
    <col min="12296" max="12296" width="7.5703125" customWidth="1"/>
    <col min="12297" max="12297" width="5.7109375" customWidth="1"/>
    <col min="12298" max="12298" width="8.42578125" customWidth="1"/>
    <col min="12299" max="12299" width="12.140625" customWidth="1"/>
    <col min="12300" max="12300" width="8.7109375" customWidth="1"/>
    <col min="12545" max="12545" width="4.28515625" customWidth="1"/>
    <col min="12546" max="12546" width="12" customWidth="1"/>
    <col min="12547" max="12547" width="49.5703125" customWidth="1"/>
    <col min="12548" max="12548" width="9.7109375" customWidth="1"/>
    <col min="12549" max="12549" width="5" customWidth="1"/>
    <col min="12550" max="12550" width="10.140625" customWidth="1"/>
    <col min="12551" max="12551" width="12.5703125" customWidth="1"/>
    <col min="12552" max="12552" width="7.5703125" customWidth="1"/>
    <col min="12553" max="12553" width="5.7109375" customWidth="1"/>
    <col min="12554" max="12554" width="8.42578125" customWidth="1"/>
    <col min="12555" max="12555" width="12.140625" customWidth="1"/>
    <col min="12556" max="12556" width="8.7109375" customWidth="1"/>
    <col min="12801" max="12801" width="4.28515625" customWidth="1"/>
    <col min="12802" max="12802" width="12" customWidth="1"/>
    <col min="12803" max="12803" width="49.5703125" customWidth="1"/>
    <col min="12804" max="12804" width="9.7109375" customWidth="1"/>
    <col min="12805" max="12805" width="5" customWidth="1"/>
    <col min="12806" max="12806" width="10.140625" customWidth="1"/>
    <col min="12807" max="12807" width="12.5703125" customWidth="1"/>
    <col min="12808" max="12808" width="7.5703125" customWidth="1"/>
    <col min="12809" max="12809" width="5.7109375" customWidth="1"/>
    <col min="12810" max="12810" width="8.42578125" customWidth="1"/>
    <col min="12811" max="12811" width="12.140625" customWidth="1"/>
    <col min="12812" max="12812" width="8.7109375" customWidth="1"/>
    <col min="13057" max="13057" width="4.28515625" customWidth="1"/>
    <col min="13058" max="13058" width="12" customWidth="1"/>
    <col min="13059" max="13059" width="49.5703125" customWidth="1"/>
    <col min="13060" max="13060" width="9.7109375" customWidth="1"/>
    <col min="13061" max="13061" width="5" customWidth="1"/>
    <col min="13062" max="13062" width="10.140625" customWidth="1"/>
    <col min="13063" max="13063" width="12.5703125" customWidth="1"/>
    <col min="13064" max="13064" width="7.5703125" customWidth="1"/>
    <col min="13065" max="13065" width="5.7109375" customWidth="1"/>
    <col min="13066" max="13066" width="8.42578125" customWidth="1"/>
    <col min="13067" max="13067" width="12.140625" customWidth="1"/>
    <col min="13068" max="13068" width="8.7109375" customWidth="1"/>
    <col min="13313" max="13313" width="4.28515625" customWidth="1"/>
    <col min="13314" max="13314" width="12" customWidth="1"/>
    <col min="13315" max="13315" width="49.5703125" customWidth="1"/>
    <col min="13316" max="13316" width="9.7109375" customWidth="1"/>
    <col min="13317" max="13317" width="5" customWidth="1"/>
    <col min="13318" max="13318" width="10.140625" customWidth="1"/>
    <col min="13319" max="13319" width="12.5703125" customWidth="1"/>
    <col min="13320" max="13320" width="7.5703125" customWidth="1"/>
    <col min="13321" max="13321" width="5.7109375" customWidth="1"/>
    <col min="13322" max="13322" width="8.42578125" customWidth="1"/>
    <col min="13323" max="13323" width="12.140625" customWidth="1"/>
    <col min="13324" max="13324" width="8.7109375" customWidth="1"/>
    <col min="13569" max="13569" width="4.28515625" customWidth="1"/>
    <col min="13570" max="13570" width="12" customWidth="1"/>
    <col min="13571" max="13571" width="49.5703125" customWidth="1"/>
    <col min="13572" max="13572" width="9.7109375" customWidth="1"/>
    <col min="13573" max="13573" width="5" customWidth="1"/>
    <col min="13574" max="13574" width="10.140625" customWidth="1"/>
    <col min="13575" max="13575" width="12.5703125" customWidth="1"/>
    <col min="13576" max="13576" width="7.5703125" customWidth="1"/>
    <col min="13577" max="13577" width="5.7109375" customWidth="1"/>
    <col min="13578" max="13578" width="8.42578125" customWidth="1"/>
    <col min="13579" max="13579" width="12.140625" customWidth="1"/>
    <col min="13580" max="13580" width="8.7109375" customWidth="1"/>
    <col min="13825" max="13825" width="4.28515625" customWidth="1"/>
    <col min="13826" max="13826" width="12" customWidth="1"/>
    <col min="13827" max="13827" width="49.5703125" customWidth="1"/>
    <col min="13828" max="13828" width="9.7109375" customWidth="1"/>
    <col min="13829" max="13829" width="5" customWidth="1"/>
    <col min="13830" max="13830" width="10.140625" customWidth="1"/>
    <col min="13831" max="13831" width="12.5703125" customWidth="1"/>
    <col min="13832" max="13832" width="7.5703125" customWidth="1"/>
    <col min="13833" max="13833" width="5.7109375" customWidth="1"/>
    <col min="13834" max="13834" width="8.42578125" customWidth="1"/>
    <col min="13835" max="13835" width="12.140625" customWidth="1"/>
    <col min="13836" max="13836" width="8.7109375" customWidth="1"/>
    <col min="14081" max="14081" width="4.28515625" customWidth="1"/>
    <col min="14082" max="14082" width="12" customWidth="1"/>
    <col min="14083" max="14083" width="49.5703125" customWidth="1"/>
    <col min="14084" max="14084" width="9.7109375" customWidth="1"/>
    <col min="14085" max="14085" width="5" customWidth="1"/>
    <col min="14086" max="14086" width="10.140625" customWidth="1"/>
    <col min="14087" max="14087" width="12.5703125" customWidth="1"/>
    <col min="14088" max="14088" width="7.5703125" customWidth="1"/>
    <col min="14089" max="14089" width="5.7109375" customWidth="1"/>
    <col min="14090" max="14090" width="8.42578125" customWidth="1"/>
    <col min="14091" max="14091" width="12.140625" customWidth="1"/>
    <col min="14092" max="14092" width="8.7109375" customWidth="1"/>
    <col min="14337" max="14337" width="4.28515625" customWidth="1"/>
    <col min="14338" max="14338" width="12" customWidth="1"/>
    <col min="14339" max="14339" width="49.5703125" customWidth="1"/>
    <col min="14340" max="14340" width="9.7109375" customWidth="1"/>
    <col min="14341" max="14341" width="5" customWidth="1"/>
    <col min="14342" max="14342" width="10.140625" customWidth="1"/>
    <col min="14343" max="14343" width="12.5703125" customWidth="1"/>
    <col min="14344" max="14344" width="7.5703125" customWidth="1"/>
    <col min="14345" max="14345" width="5.7109375" customWidth="1"/>
    <col min="14346" max="14346" width="8.42578125" customWidth="1"/>
    <col min="14347" max="14347" width="12.140625" customWidth="1"/>
    <col min="14348" max="14348" width="8.7109375" customWidth="1"/>
    <col min="14593" max="14593" width="4.28515625" customWidth="1"/>
    <col min="14594" max="14594" width="12" customWidth="1"/>
    <col min="14595" max="14595" width="49.5703125" customWidth="1"/>
    <col min="14596" max="14596" width="9.7109375" customWidth="1"/>
    <col min="14597" max="14597" width="5" customWidth="1"/>
    <col min="14598" max="14598" width="10.140625" customWidth="1"/>
    <col min="14599" max="14599" width="12.5703125" customWidth="1"/>
    <col min="14600" max="14600" width="7.5703125" customWidth="1"/>
    <col min="14601" max="14601" width="5.7109375" customWidth="1"/>
    <col min="14602" max="14602" width="8.42578125" customWidth="1"/>
    <col min="14603" max="14603" width="12.140625" customWidth="1"/>
    <col min="14604" max="14604" width="8.7109375" customWidth="1"/>
    <col min="14849" max="14849" width="4.28515625" customWidth="1"/>
    <col min="14850" max="14850" width="12" customWidth="1"/>
    <col min="14851" max="14851" width="49.5703125" customWidth="1"/>
    <col min="14852" max="14852" width="9.7109375" customWidth="1"/>
    <col min="14853" max="14853" width="5" customWidth="1"/>
    <col min="14854" max="14854" width="10.140625" customWidth="1"/>
    <col min="14855" max="14855" width="12.5703125" customWidth="1"/>
    <col min="14856" max="14856" width="7.5703125" customWidth="1"/>
    <col min="14857" max="14857" width="5.7109375" customWidth="1"/>
    <col min="14858" max="14858" width="8.42578125" customWidth="1"/>
    <col min="14859" max="14859" width="12.140625" customWidth="1"/>
    <col min="14860" max="14860" width="8.7109375" customWidth="1"/>
    <col min="15105" max="15105" width="4.28515625" customWidth="1"/>
    <col min="15106" max="15106" width="12" customWidth="1"/>
    <col min="15107" max="15107" width="49.5703125" customWidth="1"/>
    <col min="15108" max="15108" width="9.7109375" customWidth="1"/>
    <col min="15109" max="15109" width="5" customWidth="1"/>
    <col min="15110" max="15110" width="10.140625" customWidth="1"/>
    <col min="15111" max="15111" width="12.5703125" customWidth="1"/>
    <col min="15112" max="15112" width="7.5703125" customWidth="1"/>
    <col min="15113" max="15113" width="5.7109375" customWidth="1"/>
    <col min="15114" max="15114" width="8.42578125" customWidth="1"/>
    <col min="15115" max="15115" width="12.140625" customWidth="1"/>
    <col min="15116" max="15116" width="8.7109375" customWidth="1"/>
    <col min="15361" max="15361" width="4.28515625" customWidth="1"/>
    <col min="15362" max="15362" width="12" customWidth="1"/>
    <col min="15363" max="15363" width="49.5703125" customWidth="1"/>
    <col min="15364" max="15364" width="9.7109375" customWidth="1"/>
    <col min="15365" max="15365" width="5" customWidth="1"/>
    <col min="15366" max="15366" width="10.140625" customWidth="1"/>
    <col min="15367" max="15367" width="12.5703125" customWidth="1"/>
    <col min="15368" max="15368" width="7.5703125" customWidth="1"/>
    <col min="15369" max="15369" width="5.7109375" customWidth="1"/>
    <col min="15370" max="15370" width="8.42578125" customWidth="1"/>
    <col min="15371" max="15371" width="12.140625" customWidth="1"/>
    <col min="15372" max="15372" width="8.7109375" customWidth="1"/>
    <col min="15617" max="15617" width="4.28515625" customWidth="1"/>
    <col min="15618" max="15618" width="12" customWidth="1"/>
    <col min="15619" max="15619" width="49.5703125" customWidth="1"/>
    <col min="15620" max="15620" width="9.7109375" customWidth="1"/>
    <col min="15621" max="15621" width="5" customWidth="1"/>
    <col min="15622" max="15622" width="10.140625" customWidth="1"/>
    <col min="15623" max="15623" width="12.5703125" customWidth="1"/>
    <col min="15624" max="15624" width="7.5703125" customWidth="1"/>
    <col min="15625" max="15625" width="5.7109375" customWidth="1"/>
    <col min="15626" max="15626" width="8.42578125" customWidth="1"/>
    <col min="15627" max="15627" width="12.140625" customWidth="1"/>
    <col min="15628" max="15628" width="8.7109375" customWidth="1"/>
    <col min="15873" max="15873" width="4.28515625" customWidth="1"/>
    <col min="15874" max="15874" width="12" customWidth="1"/>
    <col min="15875" max="15875" width="49.5703125" customWidth="1"/>
    <col min="15876" max="15876" width="9.7109375" customWidth="1"/>
    <col min="15877" max="15877" width="5" customWidth="1"/>
    <col min="15878" max="15878" width="10.140625" customWidth="1"/>
    <col min="15879" max="15879" width="12.5703125" customWidth="1"/>
    <col min="15880" max="15880" width="7.5703125" customWidth="1"/>
    <col min="15881" max="15881" width="5.7109375" customWidth="1"/>
    <col min="15882" max="15882" width="8.42578125" customWidth="1"/>
    <col min="15883" max="15883" width="12.140625" customWidth="1"/>
    <col min="15884" max="15884" width="8.7109375" customWidth="1"/>
    <col min="16129" max="16129" width="4.28515625" customWidth="1"/>
    <col min="16130" max="16130" width="12" customWidth="1"/>
    <col min="16131" max="16131" width="49.5703125" customWidth="1"/>
    <col min="16132" max="16132" width="9.7109375" customWidth="1"/>
    <col min="16133" max="16133" width="5" customWidth="1"/>
    <col min="16134" max="16134" width="10.140625" customWidth="1"/>
    <col min="16135" max="16135" width="12.5703125" customWidth="1"/>
    <col min="16136" max="16136" width="7.5703125" customWidth="1"/>
    <col min="16137" max="16137" width="5.7109375" customWidth="1"/>
    <col min="16138" max="16138" width="8.42578125" customWidth="1"/>
    <col min="16139" max="16139" width="12.140625" customWidth="1"/>
    <col min="16140" max="16140" width="8.7109375" customWidth="1"/>
  </cols>
  <sheetData>
    <row r="1" spans="1:12" x14ac:dyDescent="0.25">
      <c r="A1" s="140"/>
      <c r="B1" s="3"/>
      <c r="C1" s="3"/>
      <c r="D1" s="4"/>
      <c r="E1" s="4"/>
      <c r="J1" s="4" t="s">
        <v>0</v>
      </c>
      <c r="K1" s="4"/>
      <c r="L1" s="5"/>
    </row>
    <row r="2" spans="1:12" x14ac:dyDescent="0.25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pans="1:12" x14ac:dyDescent="0.25">
      <c r="A3" s="3" t="s">
        <v>2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</row>
    <row r="4" spans="1:12" x14ac:dyDescent="0.2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</row>
    <row r="5" spans="1:12" ht="18" x14ac:dyDescent="0.25">
      <c r="A5" s="7" t="s">
        <v>3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</row>
    <row r="6" spans="1:12" x14ac:dyDescent="0.25">
      <c r="A6" s="8"/>
      <c r="B6" s="8"/>
      <c r="C6" s="8"/>
      <c r="D6" s="8"/>
      <c r="E6" s="8"/>
    </row>
    <row r="7" spans="1:12" ht="15" customHeight="1" x14ac:dyDescent="0.25">
      <c r="A7" s="154" t="s">
        <v>270</v>
      </c>
      <c r="B7" s="154"/>
      <c r="C7" s="154"/>
      <c r="D7" s="154"/>
      <c r="E7" s="154"/>
      <c r="F7" s="154"/>
      <c r="G7" s="154"/>
      <c r="H7" s="154"/>
      <c r="I7" s="154"/>
      <c r="J7" s="154"/>
      <c r="K7" s="154"/>
      <c r="L7" s="154"/>
    </row>
    <row r="8" spans="1:12" ht="15.75" thickBot="1" x14ac:dyDescent="0.3">
      <c r="A8" s="12"/>
      <c r="B8" s="11"/>
      <c r="C8" s="12"/>
      <c r="D8" s="13"/>
      <c r="E8" s="14"/>
    </row>
    <row r="9" spans="1:12" s="21" customFormat="1" ht="27" customHeight="1" x14ac:dyDescent="0.25">
      <c r="A9" s="155" t="s">
        <v>271</v>
      </c>
      <c r="B9" s="156" t="s">
        <v>6</v>
      </c>
      <c r="C9" s="156" t="s">
        <v>7</v>
      </c>
      <c r="D9" s="156" t="s">
        <v>8</v>
      </c>
      <c r="E9" s="157" t="s">
        <v>9</v>
      </c>
      <c r="F9" s="157" t="s">
        <v>272</v>
      </c>
      <c r="G9" s="157" t="s">
        <v>11</v>
      </c>
      <c r="H9" s="157" t="s">
        <v>12</v>
      </c>
      <c r="I9" s="157" t="s">
        <v>13</v>
      </c>
      <c r="J9" s="157"/>
      <c r="K9" s="157" t="s">
        <v>14</v>
      </c>
      <c r="L9" s="158" t="s">
        <v>15</v>
      </c>
    </row>
    <row r="10" spans="1:12" s="21" customFormat="1" ht="18.75" customHeight="1" thickBot="1" x14ac:dyDescent="0.3">
      <c r="A10" s="159"/>
      <c r="B10" s="160"/>
      <c r="C10" s="160"/>
      <c r="D10" s="160"/>
      <c r="E10" s="161"/>
      <c r="F10" s="161"/>
      <c r="G10" s="161"/>
      <c r="H10" s="161"/>
      <c r="I10" s="25" t="s">
        <v>16</v>
      </c>
      <c r="J10" s="25" t="s">
        <v>17</v>
      </c>
      <c r="K10" s="161"/>
      <c r="L10" s="162"/>
    </row>
    <row r="11" spans="1:12" ht="45.75" customHeight="1" x14ac:dyDescent="0.25">
      <c r="A11" s="163">
        <v>1</v>
      </c>
      <c r="B11" s="164" t="s">
        <v>18</v>
      </c>
      <c r="C11" s="165" t="s">
        <v>153</v>
      </c>
      <c r="D11" s="164" t="s">
        <v>20</v>
      </c>
      <c r="E11" s="200">
        <v>54</v>
      </c>
      <c r="F11" s="166"/>
      <c r="G11" s="167"/>
      <c r="H11" s="167">
        <f>G11*E11</f>
        <v>0</v>
      </c>
      <c r="I11" s="168"/>
      <c r="J11" s="167">
        <f>I11*G11</f>
        <v>0</v>
      </c>
      <c r="K11" s="167">
        <f>J11+G11</f>
        <v>0</v>
      </c>
      <c r="L11" s="169">
        <f>K11*E11</f>
        <v>0</v>
      </c>
    </row>
    <row r="12" spans="1:12" ht="28.5" customHeight="1" x14ac:dyDescent="0.25">
      <c r="A12" s="170">
        <v>2</v>
      </c>
      <c r="B12" s="101" t="s">
        <v>234</v>
      </c>
      <c r="C12" s="52" t="s">
        <v>235</v>
      </c>
      <c r="D12" s="101" t="s">
        <v>156</v>
      </c>
      <c r="E12" s="201">
        <v>5</v>
      </c>
      <c r="F12" s="171"/>
      <c r="G12" s="172"/>
      <c r="H12" s="172">
        <f t="shared" ref="H12:H74" si="0">G12*E12</f>
        <v>0</v>
      </c>
      <c r="I12" s="173"/>
      <c r="J12" s="172">
        <f t="shared" ref="J12:J74" si="1">I12*G12</f>
        <v>0</v>
      </c>
      <c r="K12" s="172">
        <f t="shared" ref="K12:K74" si="2">J12+G12</f>
        <v>0</v>
      </c>
      <c r="L12" s="174">
        <f>K12*E12</f>
        <v>0</v>
      </c>
    </row>
    <row r="13" spans="1:12" ht="28.5" customHeight="1" x14ac:dyDescent="0.25">
      <c r="A13" s="170">
        <v>3</v>
      </c>
      <c r="B13" s="101" t="s">
        <v>273</v>
      </c>
      <c r="C13" s="52" t="s">
        <v>274</v>
      </c>
      <c r="D13" s="101" t="s">
        <v>156</v>
      </c>
      <c r="E13" s="201">
        <v>2</v>
      </c>
      <c r="F13" s="171"/>
      <c r="G13" s="172"/>
      <c r="H13" s="172">
        <f t="shared" si="0"/>
        <v>0</v>
      </c>
      <c r="I13" s="173"/>
      <c r="J13" s="172">
        <f t="shared" si="1"/>
        <v>0</v>
      </c>
      <c r="K13" s="172">
        <f t="shared" si="2"/>
        <v>0</v>
      </c>
      <c r="L13" s="174">
        <f t="shared" ref="L13:L76" si="3">K13*E13</f>
        <v>0</v>
      </c>
    </row>
    <row r="14" spans="1:12" ht="28.5" customHeight="1" x14ac:dyDescent="0.25">
      <c r="A14" s="170">
        <v>4</v>
      </c>
      <c r="B14" s="101" t="s">
        <v>154</v>
      </c>
      <c r="C14" s="52" t="s">
        <v>155</v>
      </c>
      <c r="D14" s="101" t="s">
        <v>156</v>
      </c>
      <c r="E14" s="201">
        <v>1</v>
      </c>
      <c r="F14" s="171"/>
      <c r="G14" s="172"/>
      <c r="H14" s="172">
        <f t="shared" si="0"/>
        <v>0</v>
      </c>
      <c r="I14" s="173"/>
      <c r="J14" s="172">
        <f t="shared" si="1"/>
        <v>0</v>
      </c>
      <c r="K14" s="172">
        <f t="shared" si="2"/>
        <v>0</v>
      </c>
      <c r="L14" s="174">
        <f t="shared" si="3"/>
        <v>0</v>
      </c>
    </row>
    <row r="15" spans="1:12" ht="36" customHeight="1" x14ac:dyDescent="0.25">
      <c r="A15" s="170">
        <v>5</v>
      </c>
      <c r="B15" s="101" t="s">
        <v>275</v>
      </c>
      <c r="C15" s="52" t="s">
        <v>276</v>
      </c>
      <c r="D15" s="101" t="s">
        <v>23</v>
      </c>
      <c r="E15" s="201">
        <v>5</v>
      </c>
      <c r="F15" s="171"/>
      <c r="G15" s="172"/>
      <c r="H15" s="172">
        <f t="shared" si="0"/>
        <v>0</v>
      </c>
      <c r="I15" s="173"/>
      <c r="J15" s="172">
        <f t="shared" si="1"/>
        <v>0</v>
      </c>
      <c r="K15" s="172">
        <f t="shared" si="2"/>
        <v>0</v>
      </c>
      <c r="L15" s="174">
        <f t="shared" si="3"/>
        <v>0</v>
      </c>
    </row>
    <row r="16" spans="1:12" ht="30" customHeight="1" x14ac:dyDescent="0.25">
      <c r="A16" s="170">
        <v>6</v>
      </c>
      <c r="B16" s="101" t="s">
        <v>239</v>
      </c>
      <c r="C16" s="52" t="s">
        <v>240</v>
      </c>
      <c r="D16" s="101" t="s">
        <v>23</v>
      </c>
      <c r="E16" s="201">
        <v>20</v>
      </c>
      <c r="F16" s="171"/>
      <c r="G16" s="172"/>
      <c r="H16" s="172">
        <f t="shared" si="0"/>
        <v>0</v>
      </c>
      <c r="I16" s="173"/>
      <c r="J16" s="172">
        <f t="shared" si="1"/>
        <v>0</v>
      </c>
      <c r="K16" s="172">
        <f t="shared" si="2"/>
        <v>0</v>
      </c>
      <c r="L16" s="174">
        <f t="shared" si="3"/>
        <v>0</v>
      </c>
    </row>
    <row r="17" spans="1:12" ht="32.25" customHeight="1" x14ac:dyDescent="0.25">
      <c r="A17" s="170">
        <v>7</v>
      </c>
      <c r="B17" s="101" t="s">
        <v>241</v>
      </c>
      <c r="C17" s="52" t="s">
        <v>242</v>
      </c>
      <c r="D17" s="101" t="s">
        <v>23</v>
      </c>
      <c r="E17" s="201">
        <v>8</v>
      </c>
      <c r="F17" s="171"/>
      <c r="G17" s="172"/>
      <c r="H17" s="172">
        <f t="shared" si="0"/>
        <v>0</v>
      </c>
      <c r="I17" s="173"/>
      <c r="J17" s="172">
        <f t="shared" si="1"/>
        <v>0</v>
      </c>
      <c r="K17" s="172">
        <f t="shared" si="2"/>
        <v>0</v>
      </c>
      <c r="L17" s="174">
        <f t="shared" si="3"/>
        <v>0</v>
      </c>
    </row>
    <row r="18" spans="1:12" x14ac:dyDescent="0.25">
      <c r="A18" s="170">
        <v>8</v>
      </c>
      <c r="B18" s="101" t="s">
        <v>26</v>
      </c>
      <c r="C18" s="52" t="s">
        <v>27</v>
      </c>
      <c r="D18" s="101" t="s">
        <v>23</v>
      </c>
      <c r="E18" s="201">
        <v>20</v>
      </c>
      <c r="F18" s="171"/>
      <c r="G18" s="172"/>
      <c r="H18" s="172">
        <f t="shared" si="0"/>
        <v>0</v>
      </c>
      <c r="I18" s="173"/>
      <c r="J18" s="172">
        <f t="shared" si="1"/>
        <v>0</v>
      </c>
      <c r="K18" s="172">
        <f t="shared" si="2"/>
        <v>0</v>
      </c>
      <c r="L18" s="174">
        <f t="shared" si="3"/>
        <v>0</v>
      </c>
    </row>
    <row r="19" spans="1:12" x14ac:dyDescent="0.25">
      <c r="A19" s="170">
        <v>9</v>
      </c>
      <c r="B19" s="101" t="s">
        <v>26</v>
      </c>
      <c r="C19" s="52" t="s">
        <v>28</v>
      </c>
      <c r="D19" s="101" t="s">
        <v>23</v>
      </c>
      <c r="E19" s="201">
        <v>10</v>
      </c>
      <c r="F19" s="171"/>
      <c r="G19" s="172"/>
      <c r="H19" s="172">
        <f t="shared" si="0"/>
        <v>0</v>
      </c>
      <c r="I19" s="173"/>
      <c r="J19" s="172">
        <f t="shared" si="1"/>
        <v>0</v>
      </c>
      <c r="K19" s="172">
        <f t="shared" si="2"/>
        <v>0</v>
      </c>
      <c r="L19" s="174">
        <f t="shared" si="3"/>
        <v>0</v>
      </c>
    </row>
    <row r="20" spans="1:12" ht="73.5" customHeight="1" x14ac:dyDescent="0.25">
      <c r="A20" s="170">
        <v>10</v>
      </c>
      <c r="B20" s="101" t="s">
        <v>29</v>
      </c>
      <c r="C20" s="52" t="s">
        <v>30</v>
      </c>
      <c r="D20" s="101" t="s">
        <v>23</v>
      </c>
      <c r="E20" s="201">
        <v>10</v>
      </c>
      <c r="F20" s="171"/>
      <c r="G20" s="172"/>
      <c r="H20" s="172">
        <f t="shared" si="0"/>
        <v>0</v>
      </c>
      <c r="I20" s="173"/>
      <c r="J20" s="172">
        <f t="shared" si="1"/>
        <v>0</v>
      </c>
      <c r="K20" s="172">
        <f t="shared" si="2"/>
        <v>0</v>
      </c>
      <c r="L20" s="174">
        <f t="shared" si="3"/>
        <v>0</v>
      </c>
    </row>
    <row r="21" spans="1:12" ht="45" x14ac:dyDescent="0.25">
      <c r="A21" s="170">
        <v>11</v>
      </c>
      <c r="B21" s="101" t="s">
        <v>277</v>
      </c>
      <c r="C21" s="52" t="s">
        <v>278</v>
      </c>
      <c r="D21" s="101" t="s">
        <v>279</v>
      </c>
      <c r="E21" s="201">
        <v>5</v>
      </c>
      <c r="F21" s="171"/>
      <c r="G21" s="172"/>
      <c r="H21" s="172">
        <f t="shared" si="0"/>
        <v>0</v>
      </c>
      <c r="I21" s="173"/>
      <c r="J21" s="172">
        <f t="shared" si="1"/>
        <v>0</v>
      </c>
      <c r="K21" s="172">
        <f t="shared" si="2"/>
        <v>0</v>
      </c>
      <c r="L21" s="174">
        <f t="shared" si="3"/>
        <v>0</v>
      </c>
    </row>
    <row r="22" spans="1:12" ht="62.25" customHeight="1" x14ac:dyDescent="0.25">
      <c r="A22" s="170">
        <v>12</v>
      </c>
      <c r="B22" s="101" t="s">
        <v>33</v>
      </c>
      <c r="C22" s="52" t="s">
        <v>34</v>
      </c>
      <c r="D22" s="101" t="s">
        <v>35</v>
      </c>
      <c r="E22" s="201">
        <v>20</v>
      </c>
      <c r="F22" s="171"/>
      <c r="G22" s="172"/>
      <c r="H22" s="172">
        <f t="shared" si="0"/>
        <v>0</v>
      </c>
      <c r="I22" s="173"/>
      <c r="J22" s="172">
        <f t="shared" si="1"/>
        <v>0</v>
      </c>
      <c r="K22" s="172">
        <f t="shared" si="2"/>
        <v>0</v>
      </c>
      <c r="L22" s="174">
        <f t="shared" si="3"/>
        <v>0</v>
      </c>
    </row>
    <row r="23" spans="1:12" ht="33.75" x14ac:dyDescent="0.25">
      <c r="A23" s="170">
        <v>13</v>
      </c>
      <c r="B23" s="101" t="s">
        <v>43</v>
      </c>
      <c r="C23" s="52" t="s">
        <v>280</v>
      </c>
      <c r="D23" s="101" t="s">
        <v>23</v>
      </c>
      <c r="E23" s="201">
        <v>50</v>
      </c>
      <c r="F23" s="171"/>
      <c r="G23" s="172"/>
      <c r="H23" s="172">
        <f t="shared" si="0"/>
        <v>0</v>
      </c>
      <c r="I23" s="173"/>
      <c r="J23" s="172">
        <f t="shared" si="1"/>
        <v>0</v>
      </c>
      <c r="K23" s="172">
        <f t="shared" si="2"/>
        <v>0</v>
      </c>
      <c r="L23" s="174">
        <f t="shared" si="3"/>
        <v>0</v>
      </c>
    </row>
    <row r="24" spans="1:12" ht="45" x14ac:dyDescent="0.25">
      <c r="A24" s="170">
        <v>14</v>
      </c>
      <c r="B24" s="101" t="s">
        <v>39</v>
      </c>
      <c r="C24" s="175" t="s">
        <v>40</v>
      </c>
      <c r="D24" s="101" t="s">
        <v>23</v>
      </c>
      <c r="E24" s="201">
        <v>100</v>
      </c>
      <c r="F24" s="171"/>
      <c r="G24" s="172"/>
      <c r="H24" s="172">
        <f t="shared" si="0"/>
        <v>0</v>
      </c>
      <c r="I24" s="173"/>
      <c r="J24" s="172">
        <f t="shared" si="1"/>
        <v>0</v>
      </c>
      <c r="K24" s="172">
        <f t="shared" si="2"/>
        <v>0</v>
      </c>
      <c r="L24" s="174">
        <f t="shared" si="3"/>
        <v>0</v>
      </c>
    </row>
    <row r="25" spans="1:12" x14ac:dyDescent="0.25">
      <c r="A25" s="170">
        <v>15</v>
      </c>
      <c r="B25" s="101" t="s">
        <v>39</v>
      </c>
      <c r="C25" s="52" t="s">
        <v>281</v>
      </c>
      <c r="D25" s="101" t="s">
        <v>282</v>
      </c>
      <c r="E25" s="201">
        <v>15</v>
      </c>
      <c r="F25" s="171"/>
      <c r="G25" s="172"/>
      <c r="H25" s="172">
        <f t="shared" si="0"/>
        <v>0</v>
      </c>
      <c r="I25" s="173"/>
      <c r="J25" s="172">
        <f t="shared" si="1"/>
        <v>0</v>
      </c>
      <c r="K25" s="172">
        <f t="shared" si="2"/>
        <v>0</v>
      </c>
      <c r="L25" s="174">
        <f t="shared" si="3"/>
        <v>0</v>
      </c>
    </row>
    <row r="26" spans="1:12" ht="33.75" x14ac:dyDescent="0.25">
      <c r="A26" s="170">
        <v>16</v>
      </c>
      <c r="B26" s="101" t="s">
        <v>158</v>
      </c>
      <c r="C26" s="52" t="s">
        <v>283</v>
      </c>
      <c r="D26" s="101" t="s">
        <v>23</v>
      </c>
      <c r="E26" s="201">
        <v>10</v>
      </c>
      <c r="F26" s="171"/>
      <c r="G26" s="172"/>
      <c r="H26" s="172">
        <f t="shared" si="0"/>
        <v>0</v>
      </c>
      <c r="I26" s="173"/>
      <c r="J26" s="172">
        <f t="shared" si="1"/>
        <v>0</v>
      </c>
      <c r="K26" s="172">
        <f t="shared" si="2"/>
        <v>0</v>
      </c>
      <c r="L26" s="174">
        <f t="shared" si="3"/>
        <v>0</v>
      </c>
    </row>
    <row r="27" spans="1:12" ht="41.25" customHeight="1" x14ac:dyDescent="0.25">
      <c r="A27" s="170">
        <v>17</v>
      </c>
      <c r="B27" s="101" t="s">
        <v>43</v>
      </c>
      <c r="C27" s="52" t="s">
        <v>44</v>
      </c>
      <c r="D27" s="101" t="s">
        <v>23</v>
      </c>
      <c r="E27" s="201">
        <v>3</v>
      </c>
      <c r="F27" s="171"/>
      <c r="G27" s="172"/>
      <c r="H27" s="172">
        <f t="shared" si="0"/>
        <v>0</v>
      </c>
      <c r="I27" s="173"/>
      <c r="J27" s="172">
        <f t="shared" si="1"/>
        <v>0</v>
      </c>
      <c r="K27" s="172">
        <f t="shared" si="2"/>
        <v>0</v>
      </c>
      <c r="L27" s="174">
        <f t="shared" si="3"/>
        <v>0</v>
      </c>
    </row>
    <row r="28" spans="1:12" ht="44.25" customHeight="1" x14ac:dyDescent="0.25">
      <c r="A28" s="170">
        <v>18</v>
      </c>
      <c r="B28" s="101" t="s">
        <v>162</v>
      </c>
      <c r="C28" s="52" t="s">
        <v>163</v>
      </c>
      <c r="D28" s="101" t="s">
        <v>23</v>
      </c>
      <c r="E28" s="201">
        <v>5</v>
      </c>
      <c r="F28" s="171"/>
      <c r="G28" s="172"/>
      <c r="H28" s="172">
        <f t="shared" si="0"/>
        <v>0</v>
      </c>
      <c r="I28" s="173"/>
      <c r="J28" s="172">
        <f t="shared" si="1"/>
        <v>0</v>
      </c>
      <c r="K28" s="172">
        <f t="shared" si="2"/>
        <v>0</v>
      </c>
      <c r="L28" s="174">
        <f t="shared" si="3"/>
        <v>0</v>
      </c>
    </row>
    <row r="29" spans="1:12" ht="49.5" customHeight="1" x14ac:dyDescent="0.25">
      <c r="A29" s="170">
        <v>19</v>
      </c>
      <c r="B29" s="101" t="s">
        <v>45</v>
      </c>
      <c r="C29" s="52" t="s">
        <v>284</v>
      </c>
      <c r="D29" s="101" t="s">
        <v>23</v>
      </c>
      <c r="E29" s="201">
        <v>2</v>
      </c>
      <c r="F29" s="171"/>
      <c r="G29" s="172"/>
      <c r="H29" s="172">
        <f t="shared" si="0"/>
        <v>0</v>
      </c>
      <c r="I29" s="173"/>
      <c r="J29" s="172">
        <f t="shared" si="1"/>
        <v>0</v>
      </c>
      <c r="K29" s="172">
        <f t="shared" si="2"/>
        <v>0</v>
      </c>
      <c r="L29" s="174">
        <f t="shared" si="3"/>
        <v>0</v>
      </c>
    </row>
    <row r="30" spans="1:12" ht="48.75" customHeight="1" x14ac:dyDescent="0.25">
      <c r="A30" s="170">
        <v>20</v>
      </c>
      <c r="B30" s="101" t="s">
        <v>47</v>
      </c>
      <c r="C30" s="52" t="s">
        <v>285</v>
      </c>
      <c r="D30" s="101" t="s">
        <v>35</v>
      </c>
      <c r="E30" s="201">
        <v>10</v>
      </c>
      <c r="F30" s="171"/>
      <c r="G30" s="172"/>
      <c r="H30" s="172">
        <f t="shared" si="0"/>
        <v>0</v>
      </c>
      <c r="I30" s="173"/>
      <c r="J30" s="172">
        <f t="shared" si="1"/>
        <v>0</v>
      </c>
      <c r="K30" s="172">
        <f t="shared" si="2"/>
        <v>0</v>
      </c>
      <c r="L30" s="174">
        <f t="shared" si="3"/>
        <v>0</v>
      </c>
    </row>
    <row r="31" spans="1:12" ht="27" customHeight="1" x14ac:dyDescent="0.25">
      <c r="A31" s="170">
        <v>21</v>
      </c>
      <c r="B31" s="101" t="s">
        <v>49</v>
      </c>
      <c r="C31" s="52" t="s">
        <v>50</v>
      </c>
      <c r="D31" s="101" t="s">
        <v>23</v>
      </c>
      <c r="E31" s="201">
        <v>100</v>
      </c>
      <c r="F31" s="171"/>
      <c r="G31" s="172"/>
      <c r="H31" s="172">
        <f t="shared" si="0"/>
        <v>0</v>
      </c>
      <c r="I31" s="173"/>
      <c r="J31" s="172">
        <f t="shared" si="1"/>
        <v>0</v>
      </c>
      <c r="K31" s="172">
        <f t="shared" si="2"/>
        <v>0</v>
      </c>
      <c r="L31" s="174">
        <f t="shared" si="3"/>
        <v>0</v>
      </c>
    </row>
    <row r="32" spans="1:12" ht="26.25" customHeight="1" x14ac:dyDescent="0.25">
      <c r="A32" s="170">
        <v>22</v>
      </c>
      <c r="B32" s="101" t="s">
        <v>49</v>
      </c>
      <c r="C32" s="52" t="s">
        <v>51</v>
      </c>
      <c r="D32" s="101" t="s">
        <v>23</v>
      </c>
      <c r="E32" s="201">
        <v>300</v>
      </c>
      <c r="F32" s="171"/>
      <c r="G32" s="172"/>
      <c r="H32" s="172">
        <f t="shared" si="0"/>
        <v>0</v>
      </c>
      <c r="I32" s="173"/>
      <c r="J32" s="172">
        <f t="shared" si="1"/>
        <v>0</v>
      </c>
      <c r="K32" s="172">
        <f t="shared" si="2"/>
        <v>0</v>
      </c>
      <c r="L32" s="174">
        <f t="shared" si="3"/>
        <v>0</v>
      </c>
    </row>
    <row r="33" spans="1:12" ht="22.5" x14ac:dyDescent="0.25">
      <c r="A33" s="170">
        <v>23</v>
      </c>
      <c r="B33" s="101" t="s">
        <v>55</v>
      </c>
      <c r="C33" s="52" t="s">
        <v>56</v>
      </c>
      <c r="D33" s="101" t="s">
        <v>23</v>
      </c>
      <c r="E33" s="201">
        <v>10</v>
      </c>
      <c r="F33" s="171"/>
      <c r="G33" s="172"/>
      <c r="H33" s="172">
        <f t="shared" si="0"/>
        <v>0</v>
      </c>
      <c r="I33" s="173"/>
      <c r="J33" s="172">
        <f t="shared" si="1"/>
        <v>0</v>
      </c>
      <c r="K33" s="172">
        <f t="shared" si="2"/>
        <v>0</v>
      </c>
      <c r="L33" s="174">
        <f t="shared" si="3"/>
        <v>0</v>
      </c>
    </row>
    <row r="34" spans="1:12" ht="22.5" x14ac:dyDescent="0.25">
      <c r="A34" s="170">
        <v>24</v>
      </c>
      <c r="B34" s="101" t="s">
        <v>57</v>
      </c>
      <c r="C34" s="52" t="s">
        <v>58</v>
      </c>
      <c r="D34" s="101" t="s">
        <v>23</v>
      </c>
      <c r="E34" s="201">
        <v>10</v>
      </c>
      <c r="F34" s="171"/>
      <c r="G34" s="172"/>
      <c r="H34" s="172">
        <f t="shared" si="0"/>
        <v>0</v>
      </c>
      <c r="I34" s="173"/>
      <c r="J34" s="172">
        <f t="shared" si="1"/>
        <v>0</v>
      </c>
      <c r="K34" s="172">
        <f t="shared" si="2"/>
        <v>0</v>
      </c>
      <c r="L34" s="174">
        <f t="shared" si="3"/>
        <v>0</v>
      </c>
    </row>
    <row r="35" spans="1:12" ht="22.5" x14ac:dyDescent="0.25">
      <c r="A35" s="170">
        <v>25</v>
      </c>
      <c r="B35" s="101" t="s">
        <v>59</v>
      </c>
      <c r="C35" s="52" t="s">
        <v>286</v>
      </c>
      <c r="D35" s="101" t="s">
        <v>35</v>
      </c>
      <c r="E35" s="201">
        <v>10</v>
      </c>
      <c r="F35" s="171"/>
      <c r="G35" s="172"/>
      <c r="H35" s="172">
        <f t="shared" si="0"/>
        <v>0</v>
      </c>
      <c r="I35" s="173"/>
      <c r="J35" s="172">
        <f t="shared" si="1"/>
        <v>0</v>
      </c>
      <c r="K35" s="172">
        <f t="shared" si="2"/>
        <v>0</v>
      </c>
      <c r="L35" s="174">
        <f t="shared" si="3"/>
        <v>0</v>
      </c>
    </row>
    <row r="36" spans="1:12" x14ac:dyDescent="0.25">
      <c r="A36" s="170">
        <v>26</v>
      </c>
      <c r="B36" s="101" t="s">
        <v>61</v>
      </c>
      <c r="C36" s="52" t="s">
        <v>62</v>
      </c>
      <c r="D36" s="101" t="s">
        <v>35</v>
      </c>
      <c r="E36" s="201">
        <v>2</v>
      </c>
      <c r="F36" s="171"/>
      <c r="G36" s="172"/>
      <c r="H36" s="172">
        <f t="shared" si="0"/>
        <v>0</v>
      </c>
      <c r="I36" s="173"/>
      <c r="J36" s="172">
        <f t="shared" si="1"/>
        <v>0</v>
      </c>
      <c r="K36" s="172">
        <f t="shared" si="2"/>
        <v>0</v>
      </c>
      <c r="L36" s="174">
        <f t="shared" si="3"/>
        <v>0</v>
      </c>
    </row>
    <row r="37" spans="1:12" ht="22.5" x14ac:dyDescent="0.25">
      <c r="A37" s="170">
        <v>27</v>
      </c>
      <c r="B37" s="101" t="s">
        <v>65</v>
      </c>
      <c r="C37" s="52" t="s">
        <v>67</v>
      </c>
      <c r="D37" s="101" t="s">
        <v>35</v>
      </c>
      <c r="E37" s="201">
        <v>3</v>
      </c>
      <c r="F37" s="171"/>
      <c r="G37" s="172"/>
      <c r="H37" s="172">
        <f t="shared" si="0"/>
        <v>0</v>
      </c>
      <c r="I37" s="173"/>
      <c r="J37" s="172">
        <f t="shared" si="1"/>
        <v>0</v>
      </c>
      <c r="K37" s="172">
        <f t="shared" si="2"/>
        <v>0</v>
      </c>
      <c r="L37" s="174">
        <f t="shared" si="3"/>
        <v>0</v>
      </c>
    </row>
    <row r="38" spans="1:12" x14ac:dyDescent="0.25">
      <c r="A38" s="170">
        <v>28</v>
      </c>
      <c r="B38" s="101" t="s">
        <v>68</v>
      </c>
      <c r="C38" s="52" t="s">
        <v>69</v>
      </c>
      <c r="D38" s="101" t="s">
        <v>35</v>
      </c>
      <c r="E38" s="201">
        <v>10</v>
      </c>
      <c r="F38" s="171"/>
      <c r="G38" s="172"/>
      <c r="H38" s="172">
        <f t="shared" si="0"/>
        <v>0</v>
      </c>
      <c r="I38" s="173"/>
      <c r="J38" s="172">
        <f t="shared" si="1"/>
        <v>0</v>
      </c>
      <c r="K38" s="172">
        <f t="shared" si="2"/>
        <v>0</v>
      </c>
      <c r="L38" s="174">
        <f t="shared" si="3"/>
        <v>0</v>
      </c>
    </row>
    <row r="39" spans="1:12" ht="48" customHeight="1" x14ac:dyDescent="0.25">
      <c r="A39" s="170">
        <v>29</v>
      </c>
      <c r="B39" s="101" t="s">
        <v>287</v>
      </c>
      <c r="C39" s="52" t="s">
        <v>288</v>
      </c>
      <c r="D39" s="101" t="s">
        <v>23</v>
      </c>
      <c r="E39" s="201">
        <v>5</v>
      </c>
      <c r="F39" s="171"/>
      <c r="G39" s="172"/>
      <c r="H39" s="172">
        <f t="shared" si="0"/>
        <v>0</v>
      </c>
      <c r="I39" s="173"/>
      <c r="J39" s="172">
        <f t="shared" si="1"/>
        <v>0</v>
      </c>
      <c r="K39" s="172">
        <f t="shared" si="2"/>
        <v>0</v>
      </c>
      <c r="L39" s="174">
        <f t="shared" si="3"/>
        <v>0</v>
      </c>
    </row>
    <row r="40" spans="1:12" ht="37.5" customHeight="1" x14ac:dyDescent="0.25">
      <c r="A40" s="170">
        <v>30</v>
      </c>
      <c r="B40" s="101" t="s">
        <v>63</v>
      </c>
      <c r="C40" s="52" t="s">
        <v>64</v>
      </c>
      <c r="D40" s="101" t="s">
        <v>23</v>
      </c>
      <c r="E40" s="201">
        <v>5</v>
      </c>
      <c r="F40" s="171"/>
      <c r="G40" s="172"/>
      <c r="H40" s="172">
        <f t="shared" si="0"/>
        <v>0</v>
      </c>
      <c r="I40" s="173"/>
      <c r="J40" s="172">
        <f t="shared" si="1"/>
        <v>0</v>
      </c>
      <c r="K40" s="172">
        <f t="shared" si="2"/>
        <v>0</v>
      </c>
      <c r="L40" s="174">
        <f t="shared" si="3"/>
        <v>0</v>
      </c>
    </row>
    <row r="41" spans="1:12" ht="27" customHeight="1" x14ac:dyDescent="0.25">
      <c r="A41" s="170">
        <v>31</v>
      </c>
      <c r="B41" s="101" t="s">
        <v>289</v>
      </c>
      <c r="C41" s="52" t="s">
        <v>290</v>
      </c>
      <c r="D41" s="101" t="s">
        <v>23</v>
      </c>
      <c r="E41" s="201">
        <v>20</v>
      </c>
      <c r="F41" s="171"/>
      <c r="G41" s="172"/>
      <c r="H41" s="172">
        <f t="shared" si="0"/>
        <v>0</v>
      </c>
      <c r="I41" s="173"/>
      <c r="J41" s="172">
        <f t="shared" si="1"/>
        <v>0</v>
      </c>
      <c r="K41" s="172">
        <f t="shared" si="2"/>
        <v>0</v>
      </c>
      <c r="L41" s="174">
        <f t="shared" si="3"/>
        <v>0</v>
      </c>
    </row>
    <row r="42" spans="1:12" ht="49.5" customHeight="1" x14ac:dyDescent="0.25">
      <c r="A42" s="170">
        <v>32</v>
      </c>
      <c r="B42" s="101" t="s">
        <v>289</v>
      </c>
      <c r="C42" s="52" t="s">
        <v>291</v>
      </c>
      <c r="D42" s="101" t="s">
        <v>23</v>
      </c>
      <c r="E42" s="201">
        <v>20</v>
      </c>
      <c r="F42" s="171"/>
      <c r="G42" s="172"/>
      <c r="H42" s="172">
        <f t="shared" si="0"/>
        <v>0</v>
      </c>
      <c r="I42" s="173"/>
      <c r="J42" s="172">
        <f t="shared" si="1"/>
        <v>0</v>
      </c>
      <c r="K42" s="172">
        <f t="shared" si="2"/>
        <v>0</v>
      </c>
      <c r="L42" s="174">
        <f t="shared" si="3"/>
        <v>0</v>
      </c>
    </row>
    <row r="43" spans="1:12" ht="49.5" customHeight="1" x14ac:dyDescent="0.25">
      <c r="A43" s="170">
        <v>33</v>
      </c>
      <c r="B43" s="101" t="s">
        <v>171</v>
      </c>
      <c r="C43" s="52" t="s">
        <v>292</v>
      </c>
      <c r="D43" s="101" t="s">
        <v>23</v>
      </c>
      <c r="E43" s="201">
        <v>4</v>
      </c>
      <c r="F43" s="171"/>
      <c r="G43" s="172"/>
      <c r="H43" s="172">
        <f t="shared" si="0"/>
        <v>0</v>
      </c>
      <c r="I43" s="173"/>
      <c r="J43" s="172">
        <f t="shared" si="1"/>
        <v>0</v>
      </c>
      <c r="K43" s="172">
        <f t="shared" si="2"/>
        <v>0</v>
      </c>
      <c r="L43" s="174">
        <f t="shared" si="3"/>
        <v>0</v>
      </c>
    </row>
    <row r="44" spans="1:12" ht="40.5" customHeight="1" x14ac:dyDescent="0.25">
      <c r="A44" s="170">
        <v>34</v>
      </c>
      <c r="B44" s="101" t="s">
        <v>78</v>
      </c>
      <c r="C44" s="52" t="s">
        <v>293</v>
      </c>
      <c r="D44" s="101" t="s">
        <v>23</v>
      </c>
      <c r="E44" s="201">
        <v>5</v>
      </c>
      <c r="F44" s="171"/>
      <c r="G44" s="172"/>
      <c r="H44" s="172">
        <f t="shared" si="0"/>
        <v>0</v>
      </c>
      <c r="I44" s="173"/>
      <c r="J44" s="172">
        <f t="shared" si="1"/>
        <v>0</v>
      </c>
      <c r="K44" s="172">
        <f t="shared" si="2"/>
        <v>0</v>
      </c>
      <c r="L44" s="174">
        <f t="shared" si="3"/>
        <v>0</v>
      </c>
    </row>
    <row r="45" spans="1:12" ht="48.75" customHeight="1" x14ac:dyDescent="0.25">
      <c r="A45" s="170">
        <v>35</v>
      </c>
      <c r="B45" s="101" t="s">
        <v>80</v>
      </c>
      <c r="C45" s="52" t="s">
        <v>294</v>
      </c>
      <c r="D45" s="101" t="s">
        <v>82</v>
      </c>
      <c r="E45" s="201">
        <v>2</v>
      </c>
      <c r="F45" s="171"/>
      <c r="G45" s="172"/>
      <c r="H45" s="172">
        <f t="shared" si="0"/>
        <v>0</v>
      </c>
      <c r="I45" s="173"/>
      <c r="J45" s="172">
        <f t="shared" si="1"/>
        <v>0</v>
      </c>
      <c r="K45" s="172">
        <f t="shared" si="2"/>
        <v>0</v>
      </c>
      <c r="L45" s="174">
        <f t="shared" si="3"/>
        <v>0</v>
      </c>
    </row>
    <row r="46" spans="1:12" ht="51" customHeight="1" x14ac:dyDescent="0.25">
      <c r="A46" s="170">
        <v>36</v>
      </c>
      <c r="B46" s="101" t="s">
        <v>47</v>
      </c>
      <c r="C46" s="52" t="s">
        <v>295</v>
      </c>
      <c r="D46" s="101" t="s">
        <v>23</v>
      </c>
      <c r="E46" s="201">
        <v>1</v>
      </c>
      <c r="F46" s="171"/>
      <c r="G46" s="172"/>
      <c r="H46" s="172">
        <f t="shared" si="0"/>
        <v>0</v>
      </c>
      <c r="I46" s="173"/>
      <c r="J46" s="172">
        <f t="shared" si="1"/>
        <v>0</v>
      </c>
      <c r="K46" s="172">
        <f t="shared" si="2"/>
        <v>0</v>
      </c>
      <c r="L46" s="174">
        <f t="shared" si="3"/>
        <v>0</v>
      </c>
    </row>
    <row r="47" spans="1:12" ht="45" customHeight="1" x14ac:dyDescent="0.25">
      <c r="A47" s="170">
        <v>37</v>
      </c>
      <c r="B47" s="101" t="s">
        <v>87</v>
      </c>
      <c r="C47" s="52" t="s">
        <v>176</v>
      </c>
      <c r="D47" s="101" t="s">
        <v>23</v>
      </c>
      <c r="E47" s="201">
        <v>5</v>
      </c>
      <c r="F47" s="171"/>
      <c r="G47" s="172"/>
      <c r="H47" s="172">
        <f t="shared" si="0"/>
        <v>0</v>
      </c>
      <c r="I47" s="173"/>
      <c r="J47" s="172">
        <f t="shared" si="1"/>
        <v>0</v>
      </c>
      <c r="K47" s="172">
        <f t="shared" si="2"/>
        <v>0</v>
      </c>
      <c r="L47" s="174">
        <f t="shared" si="3"/>
        <v>0</v>
      </c>
    </row>
    <row r="48" spans="1:12" ht="33.75" x14ac:dyDescent="0.25">
      <c r="A48" s="170">
        <v>38</v>
      </c>
      <c r="B48" s="101" t="s">
        <v>89</v>
      </c>
      <c r="C48" s="52" t="s">
        <v>296</v>
      </c>
      <c r="D48" s="101" t="s">
        <v>23</v>
      </c>
      <c r="E48" s="201">
        <v>5</v>
      </c>
      <c r="F48" s="171"/>
      <c r="G48" s="172"/>
      <c r="H48" s="172">
        <f t="shared" si="0"/>
        <v>0</v>
      </c>
      <c r="I48" s="173"/>
      <c r="J48" s="172">
        <f t="shared" si="1"/>
        <v>0</v>
      </c>
      <c r="K48" s="172">
        <f t="shared" si="2"/>
        <v>0</v>
      </c>
      <c r="L48" s="174">
        <f t="shared" si="3"/>
        <v>0</v>
      </c>
    </row>
    <row r="49" spans="1:12" ht="33.75" x14ac:dyDescent="0.25">
      <c r="A49" s="170">
        <v>39</v>
      </c>
      <c r="B49" s="176" t="s">
        <v>92</v>
      </c>
      <c r="C49" s="175" t="s">
        <v>93</v>
      </c>
      <c r="D49" s="101" t="s">
        <v>23</v>
      </c>
      <c r="E49" s="201">
        <v>10</v>
      </c>
      <c r="F49" s="171"/>
      <c r="G49" s="172"/>
      <c r="H49" s="172">
        <f t="shared" si="0"/>
        <v>0</v>
      </c>
      <c r="I49" s="173"/>
      <c r="J49" s="172">
        <f t="shared" si="1"/>
        <v>0</v>
      </c>
      <c r="K49" s="172">
        <f t="shared" si="2"/>
        <v>0</v>
      </c>
      <c r="L49" s="174">
        <f t="shared" si="3"/>
        <v>0</v>
      </c>
    </row>
    <row r="50" spans="1:12" ht="41.25" customHeight="1" x14ac:dyDescent="0.25">
      <c r="A50" s="170">
        <v>40</v>
      </c>
      <c r="B50" s="176" t="s">
        <v>92</v>
      </c>
      <c r="C50" s="177" t="s">
        <v>94</v>
      </c>
      <c r="D50" s="178" t="s">
        <v>23</v>
      </c>
      <c r="E50" s="201">
        <v>10</v>
      </c>
      <c r="F50" s="171"/>
      <c r="G50" s="172"/>
      <c r="H50" s="172">
        <f t="shared" si="0"/>
        <v>0</v>
      </c>
      <c r="I50" s="173"/>
      <c r="J50" s="172">
        <f t="shared" si="1"/>
        <v>0</v>
      </c>
      <c r="K50" s="172">
        <f t="shared" si="2"/>
        <v>0</v>
      </c>
      <c r="L50" s="174">
        <f t="shared" si="3"/>
        <v>0</v>
      </c>
    </row>
    <row r="51" spans="1:12" ht="38.25" customHeight="1" x14ac:dyDescent="0.25">
      <c r="A51" s="170">
        <v>41</v>
      </c>
      <c r="B51" s="176" t="s">
        <v>92</v>
      </c>
      <c r="C51" s="175" t="s">
        <v>95</v>
      </c>
      <c r="D51" s="178" t="s">
        <v>23</v>
      </c>
      <c r="E51" s="201">
        <v>10</v>
      </c>
      <c r="F51" s="171"/>
      <c r="G51" s="172"/>
      <c r="H51" s="172">
        <f t="shared" si="0"/>
        <v>0</v>
      </c>
      <c r="I51" s="173"/>
      <c r="J51" s="172">
        <f t="shared" si="1"/>
        <v>0</v>
      </c>
      <c r="K51" s="172">
        <f t="shared" si="2"/>
        <v>0</v>
      </c>
      <c r="L51" s="174">
        <f t="shared" si="3"/>
        <v>0</v>
      </c>
    </row>
    <row r="52" spans="1:12" ht="33.75" x14ac:dyDescent="0.25">
      <c r="A52" s="170">
        <v>42</v>
      </c>
      <c r="B52" s="176" t="s">
        <v>97</v>
      </c>
      <c r="C52" s="175" t="s">
        <v>181</v>
      </c>
      <c r="D52" s="179" t="s">
        <v>99</v>
      </c>
      <c r="E52" s="201">
        <v>5</v>
      </c>
      <c r="F52" s="171"/>
      <c r="G52" s="172"/>
      <c r="H52" s="172">
        <f t="shared" si="0"/>
        <v>0</v>
      </c>
      <c r="I52" s="173"/>
      <c r="J52" s="172">
        <f t="shared" si="1"/>
        <v>0</v>
      </c>
      <c r="K52" s="172">
        <f t="shared" si="2"/>
        <v>0</v>
      </c>
      <c r="L52" s="174">
        <f t="shared" si="3"/>
        <v>0</v>
      </c>
    </row>
    <row r="53" spans="1:12" ht="22.5" x14ac:dyDescent="0.25">
      <c r="A53" s="170">
        <v>43</v>
      </c>
      <c r="B53" s="176" t="s">
        <v>100</v>
      </c>
      <c r="C53" s="175" t="s">
        <v>256</v>
      </c>
      <c r="D53" s="179" t="s">
        <v>23</v>
      </c>
      <c r="E53" s="201">
        <v>3</v>
      </c>
      <c r="F53" s="171"/>
      <c r="G53" s="172"/>
      <c r="H53" s="172">
        <f t="shared" si="0"/>
        <v>0</v>
      </c>
      <c r="I53" s="173"/>
      <c r="J53" s="172">
        <f t="shared" si="1"/>
        <v>0</v>
      </c>
      <c r="K53" s="172">
        <f t="shared" si="2"/>
        <v>0</v>
      </c>
      <c r="L53" s="174">
        <f t="shared" si="3"/>
        <v>0</v>
      </c>
    </row>
    <row r="54" spans="1:12" ht="22.5" x14ac:dyDescent="0.25">
      <c r="A54" s="170">
        <v>44</v>
      </c>
      <c r="B54" s="176" t="s">
        <v>102</v>
      </c>
      <c r="C54" s="175" t="s">
        <v>103</v>
      </c>
      <c r="D54" s="179" t="s">
        <v>23</v>
      </c>
      <c r="E54" s="201">
        <v>5</v>
      </c>
      <c r="F54" s="171"/>
      <c r="G54" s="172"/>
      <c r="H54" s="172">
        <f t="shared" si="0"/>
        <v>0</v>
      </c>
      <c r="I54" s="173"/>
      <c r="J54" s="172">
        <f t="shared" si="1"/>
        <v>0</v>
      </c>
      <c r="K54" s="172">
        <f t="shared" si="2"/>
        <v>0</v>
      </c>
      <c r="L54" s="174">
        <f t="shared" si="3"/>
        <v>0</v>
      </c>
    </row>
    <row r="55" spans="1:12" ht="33.75" x14ac:dyDescent="0.25">
      <c r="A55" s="170">
        <v>45</v>
      </c>
      <c r="B55" s="176" t="s">
        <v>106</v>
      </c>
      <c r="C55" s="175" t="s">
        <v>107</v>
      </c>
      <c r="D55" s="179" t="s">
        <v>23</v>
      </c>
      <c r="E55" s="201">
        <v>1</v>
      </c>
      <c r="F55" s="171"/>
      <c r="G55" s="172"/>
      <c r="H55" s="172">
        <f t="shared" si="0"/>
        <v>0</v>
      </c>
      <c r="I55" s="173"/>
      <c r="J55" s="172">
        <f t="shared" si="1"/>
        <v>0</v>
      </c>
      <c r="K55" s="172">
        <f t="shared" si="2"/>
        <v>0</v>
      </c>
      <c r="L55" s="174">
        <f t="shared" si="3"/>
        <v>0</v>
      </c>
    </row>
    <row r="56" spans="1:12" ht="22.5" x14ac:dyDescent="0.25">
      <c r="A56" s="170">
        <v>46</v>
      </c>
      <c r="B56" s="176" t="s">
        <v>108</v>
      </c>
      <c r="C56" s="175" t="s">
        <v>109</v>
      </c>
      <c r="D56" s="179" t="s">
        <v>110</v>
      </c>
      <c r="E56" s="201">
        <v>2</v>
      </c>
      <c r="F56" s="171"/>
      <c r="G56" s="172"/>
      <c r="H56" s="172">
        <f t="shared" si="0"/>
        <v>0</v>
      </c>
      <c r="I56" s="173"/>
      <c r="J56" s="172">
        <f t="shared" si="1"/>
        <v>0</v>
      </c>
      <c r="K56" s="172">
        <f t="shared" si="2"/>
        <v>0</v>
      </c>
      <c r="L56" s="174">
        <f t="shared" si="3"/>
        <v>0</v>
      </c>
    </row>
    <row r="57" spans="1:12" ht="22.5" x14ac:dyDescent="0.25">
      <c r="A57" s="170">
        <v>47</v>
      </c>
      <c r="B57" s="176" t="s">
        <v>108</v>
      </c>
      <c r="C57" s="175" t="s">
        <v>297</v>
      </c>
      <c r="D57" s="179" t="s">
        <v>110</v>
      </c>
      <c r="E57" s="201">
        <v>2</v>
      </c>
      <c r="F57" s="171"/>
      <c r="G57" s="172"/>
      <c r="H57" s="172">
        <f t="shared" si="0"/>
        <v>0</v>
      </c>
      <c r="I57" s="173"/>
      <c r="J57" s="172">
        <f t="shared" si="1"/>
        <v>0</v>
      </c>
      <c r="K57" s="172">
        <f t="shared" si="2"/>
        <v>0</v>
      </c>
      <c r="L57" s="174">
        <f t="shared" si="3"/>
        <v>0</v>
      </c>
    </row>
    <row r="58" spans="1:12" ht="75" customHeight="1" x14ac:dyDescent="0.25">
      <c r="A58" s="170">
        <v>48</v>
      </c>
      <c r="B58" s="176" t="s">
        <v>108</v>
      </c>
      <c r="C58" s="175" t="s">
        <v>183</v>
      </c>
      <c r="D58" s="179" t="s">
        <v>110</v>
      </c>
      <c r="E58" s="201">
        <v>5</v>
      </c>
      <c r="F58" s="171"/>
      <c r="G58" s="172"/>
      <c r="H58" s="172">
        <f t="shared" si="0"/>
        <v>0</v>
      </c>
      <c r="I58" s="173"/>
      <c r="J58" s="172">
        <f t="shared" si="1"/>
        <v>0</v>
      </c>
      <c r="K58" s="172">
        <f t="shared" si="2"/>
        <v>0</v>
      </c>
      <c r="L58" s="174">
        <f t="shared" si="3"/>
        <v>0</v>
      </c>
    </row>
    <row r="59" spans="1:12" ht="40.5" customHeight="1" x14ac:dyDescent="0.25">
      <c r="A59" s="170">
        <v>49</v>
      </c>
      <c r="B59" s="176" t="s">
        <v>113</v>
      </c>
      <c r="C59" s="175" t="s">
        <v>184</v>
      </c>
      <c r="D59" s="179" t="s">
        <v>23</v>
      </c>
      <c r="E59" s="201">
        <v>10</v>
      </c>
      <c r="F59" s="171"/>
      <c r="G59" s="172"/>
      <c r="H59" s="172">
        <f t="shared" si="0"/>
        <v>0</v>
      </c>
      <c r="I59" s="173"/>
      <c r="J59" s="172">
        <f t="shared" si="1"/>
        <v>0</v>
      </c>
      <c r="K59" s="172">
        <f t="shared" si="2"/>
        <v>0</v>
      </c>
      <c r="L59" s="174">
        <f t="shared" si="3"/>
        <v>0</v>
      </c>
    </row>
    <row r="60" spans="1:12" ht="42" customHeight="1" x14ac:dyDescent="0.25">
      <c r="A60" s="170">
        <v>50</v>
      </c>
      <c r="B60" s="176" t="s">
        <v>115</v>
      </c>
      <c r="C60" s="175" t="s">
        <v>298</v>
      </c>
      <c r="D60" s="179" t="s">
        <v>35</v>
      </c>
      <c r="E60" s="201">
        <v>10</v>
      </c>
      <c r="F60" s="171"/>
      <c r="G60" s="172"/>
      <c r="H60" s="172">
        <f t="shared" si="0"/>
        <v>0</v>
      </c>
      <c r="I60" s="173"/>
      <c r="J60" s="172">
        <f t="shared" si="1"/>
        <v>0</v>
      </c>
      <c r="K60" s="172">
        <f t="shared" si="2"/>
        <v>0</v>
      </c>
      <c r="L60" s="174">
        <f t="shared" si="3"/>
        <v>0</v>
      </c>
    </row>
    <row r="61" spans="1:12" ht="47.25" customHeight="1" x14ac:dyDescent="0.25">
      <c r="A61" s="170">
        <v>51</v>
      </c>
      <c r="B61" s="112" t="s">
        <v>118</v>
      </c>
      <c r="C61" s="52" t="s">
        <v>119</v>
      </c>
      <c r="D61" s="180" t="s">
        <v>35</v>
      </c>
      <c r="E61" s="103">
        <v>10</v>
      </c>
      <c r="F61" s="171"/>
      <c r="G61" s="172"/>
      <c r="H61" s="172">
        <f t="shared" si="0"/>
        <v>0</v>
      </c>
      <c r="I61" s="173"/>
      <c r="J61" s="172">
        <f t="shared" si="1"/>
        <v>0</v>
      </c>
      <c r="K61" s="172">
        <f t="shared" si="2"/>
        <v>0</v>
      </c>
      <c r="L61" s="174">
        <f t="shared" si="3"/>
        <v>0</v>
      </c>
    </row>
    <row r="62" spans="1:12" ht="48" customHeight="1" x14ac:dyDescent="0.25">
      <c r="A62" s="170">
        <v>52</v>
      </c>
      <c r="B62" s="112" t="s">
        <v>299</v>
      </c>
      <c r="C62" s="52"/>
      <c r="D62" s="180" t="s">
        <v>23</v>
      </c>
      <c r="E62" s="103">
        <v>150</v>
      </c>
      <c r="F62" s="171"/>
      <c r="G62" s="172"/>
      <c r="H62" s="172">
        <f t="shared" si="0"/>
        <v>0</v>
      </c>
      <c r="I62" s="173"/>
      <c r="J62" s="172">
        <f t="shared" si="1"/>
        <v>0</v>
      </c>
      <c r="K62" s="172">
        <f t="shared" si="2"/>
        <v>0</v>
      </c>
      <c r="L62" s="174">
        <f t="shared" si="3"/>
        <v>0</v>
      </c>
    </row>
    <row r="63" spans="1:12" ht="96" customHeight="1" x14ac:dyDescent="0.25">
      <c r="A63" s="170">
        <v>53</v>
      </c>
      <c r="B63" s="112" t="s">
        <v>123</v>
      </c>
      <c r="C63" s="52"/>
      <c r="D63" s="180" t="s">
        <v>23</v>
      </c>
      <c r="E63" s="103">
        <v>50</v>
      </c>
      <c r="F63" s="171"/>
      <c r="G63" s="172"/>
      <c r="H63" s="172">
        <f t="shared" si="0"/>
        <v>0</v>
      </c>
      <c r="I63" s="173"/>
      <c r="J63" s="172">
        <f t="shared" si="1"/>
        <v>0</v>
      </c>
      <c r="K63" s="172">
        <f t="shared" si="2"/>
        <v>0</v>
      </c>
      <c r="L63" s="174">
        <f t="shared" si="3"/>
        <v>0</v>
      </c>
    </row>
    <row r="64" spans="1:12" ht="45" x14ac:dyDescent="0.25">
      <c r="A64" s="170">
        <v>54</v>
      </c>
      <c r="B64" s="181" t="s">
        <v>126</v>
      </c>
      <c r="C64" s="117"/>
      <c r="D64" s="180" t="s">
        <v>23</v>
      </c>
      <c r="E64" s="103">
        <v>1</v>
      </c>
      <c r="F64" s="171"/>
      <c r="G64" s="172"/>
      <c r="H64" s="172">
        <f t="shared" si="0"/>
        <v>0</v>
      </c>
      <c r="I64" s="173"/>
      <c r="J64" s="172">
        <f t="shared" si="1"/>
        <v>0</v>
      </c>
      <c r="K64" s="172">
        <f t="shared" si="2"/>
        <v>0</v>
      </c>
      <c r="L64" s="174">
        <f t="shared" si="3"/>
        <v>0</v>
      </c>
    </row>
    <row r="65" spans="1:12" ht="56.25" x14ac:dyDescent="0.25">
      <c r="A65" s="170">
        <v>55</v>
      </c>
      <c r="B65" s="101" t="s">
        <v>259</v>
      </c>
      <c r="C65" s="52"/>
      <c r="D65" s="101" t="s">
        <v>23</v>
      </c>
      <c r="E65" s="201">
        <v>1</v>
      </c>
      <c r="F65" s="171"/>
      <c r="G65" s="172"/>
      <c r="H65" s="172">
        <f t="shared" si="0"/>
        <v>0</v>
      </c>
      <c r="I65" s="173"/>
      <c r="J65" s="172">
        <f t="shared" si="1"/>
        <v>0</v>
      </c>
      <c r="K65" s="172">
        <f t="shared" si="2"/>
        <v>0</v>
      </c>
      <c r="L65" s="174">
        <f t="shared" si="3"/>
        <v>0</v>
      </c>
    </row>
    <row r="66" spans="1:12" ht="22.5" x14ac:dyDescent="0.25">
      <c r="A66" s="170">
        <v>56</v>
      </c>
      <c r="B66" s="101" t="s">
        <v>300</v>
      </c>
      <c r="C66" s="52"/>
      <c r="D66" s="101" t="s">
        <v>23</v>
      </c>
      <c r="E66" s="201">
        <v>5</v>
      </c>
      <c r="F66" s="171"/>
      <c r="G66" s="172"/>
      <c r="H66" s="172">
        <f t="shared" si="0"/>
        <v>0</v>
      </c>
      <c r="I66" s="173"/>
      <c r="J66" s="172">
        <f t="shared" si="1"/>
        <v>0</v>
      </c>
      <c r="K66" s="172">
        <f t="shared" si="2"/>
        <v>0</v>
      </c>
      <c r="L66" s="174">
        <f t="shared" si="3"/>
        <v>0</v>
      </c>
    </row>
    <row r="67" spans="1:12" ht="56.25" x14ac:dyDescent="0.25">
      <c r="A67" s="170">
        <v>57</v>
      </c>
      <c r="B67" s="176" t="s">
        <v>130</v>
      </c>
      <c r="C67" s="175"/>
      <c r="D67" s="179" t="s">
        <v>23</v>
      </c>
      <c r="E67" s="201">
        <v>50</v>
      </c>
      <c r="F67" s="171"/>
      <c r="G67" s="172"/>
      <c r="H67" s="172">
        <f t="shared" si="0"/>
        <v>0</v>
      </c>
      <c r="I67" s="173"/>
      <c r="J67" s="172">
        <f t="shared" si="1"/>
        <v>0</v>
      </c>
      <c r="K67" s="172">
        <f t="shared" si="2"/>
        <v>0</v>
      </c>
      <c r="L67" s="174">
        <f t="shared" si="3"/>
        <v>0</v>
      </c>
    </row>
    <row r="68" spans="1:12" ht="22.5" x14ac:dyDescent="0.25">
      <c r="A68" s="170">
        <v>58</v>
      </c>
      <c r="B68" s="176" t="s">
        <v>188</v>
      </c>
      <c r="C68" s="175"/>
      <c r="D68" s="179" t="s">
        <v>23</v>
      </c>
      <c r="E68" s="201">
        <v>50</v>
      </c>
      <c r="F68" s="171"/>
      <c r="G68" s="172"/>
      <c r="H68" s="172">
        <f t="shared" si="0"/>
        <v>0</v>
      </c>
      <c r="I68" s="173"/>
      <c r="J68" s="172">
        <f t="shared" si="1"/>
        <v>0</v>
      </c>
      <c r="K68" s="172">
        <f t="shared" si="2"/>
        <v>0</v>
      </c>
      <c r="L68" s="174">
        <f t="shared" si="3"/>
        <v>0</v>
      </c>
    </row>
    <row r="69" spans="1:12" ht="22.5" x14ac:dyDescent="0.25">
      <c r="A69" s="170">
        <v>59</v>
      </c>
      <c r="B69" s="176" t="s">
        <v>189</v>
      </c>
      <c r="C69" s="175"/>
      <c r="D69" s="179" t="s">
        <v>23</v>
      </c>
      <c r="E69" s="201">
        <v>30</v>
      </c>
      <c r="F69" s="171"/>
      <c r="G69" s="172"/>
      <c r="H69" s="172">
        <f t="shared" si="0"/>
        <v>0</v>
      </c>
      <c r="I69" s="173"/>
      <c r="J69" s="172">
        <f t="shared" si="1"/>
        <v>0</v>
      </c>
      <c r="K69" s="172">
        <f t="shared" si="2"/>
        <v>0</v>
      </c>
      <c r="L69" s="174">
        <f t="shared" si="3"/>
        <v>0</v>
      </c>
    </row>
    <row r="70" spans="1:12" ht="22.5" x14ac:dyDescent="0.25">
      <c r="A70" s="170">
        <v>60</v>
      </c>
      <c r="B70" s="176" t="s">
        <v>131</v>
      </c>
      <c r="C70" s="175"/>
      <c r="D70" s="179" t="s">
        <v>23</v>
      </c>
      <c r="E70" s="201">
        <v>20</v>
      </c>
      <c r="F70" s="171"/>
      <c r="G70" s="172"/>
      <c r="H70" s="172">
        <f t="shared" si="0"/>
        <v>0</v>
      </c>
      <c r="I70" s="173"/>
      <c r="J70" s="172">
        <f t="shared" si="1"/>
        <v>0</v>
      </c>
      <c r="K70" s="172">
        <f t="shared" si="2"/>
        <v>0</v>
      </c>
      <c r="L70" s="174">
        <f t="shared" si="3"/>
        <v>0</v>
      </c>
    </row>
    <row r="71" spans="1:12" ht="22.5" x14ac:dyDescent="0.25">
      <c r="A71" s="170">
        <v>61</v>
      </c>
      <c r="B71" s="176" t="s">
        <v>134</v>
      </c>
      <c r="C71" s="175" t="s">
        <v>135</v>
      </c>
      <c r="D71" s="179" t="s">
        <v>23</v>
      </c>
      <c r="E71" s="201">
        <v>2</v>
      </c>
      <c r="F71" s="171"/>
      <c r="G71" s="172"/>
      <c r="H71" s="172">
        <f t="shared" si="0"/>
        <v>0</v>
      </c>
      <c r="I71" s="173"/>
      <c r="J71" s="172">
        <f t="shared" si="1"/>
        <v>0</v>
      </c>
      <c r="K71" s="172">
        <f t="shared" si="2"/>
        <v>0</v>
      </c>
      <c r="L71" s="174">
        <f t="shared" si="3"/>
        <v>0</v>
      </c>
    </row>
    <row r="72" spans="1:12" ht="22.5" x14ac:dyDescent="0.25">
      <c r="A72" s="170">
        <v>62</v>
      </c>
      <c r="B72" s="176" t="s">
        <v>74</v>
      </c>
      <c r="C72" s="175" t="s">
        <v>136</v>
      </c>
      <c r="D72" s="179" t="s">
        <v>35</v>
      </c>
      <c r="E72" s="201">
        <v>20</v>
      </c>
      <c r="F72" s="171"/>
      <c r="G72" s="172"/>
      <c r="H72" s="172">
        <f t="shared" si="0"/>
        <v>0</v>
      </c>
      <c r="I72" s="173"/>
      <c r="J72" s="172">
        <f t="shared" si="1"/>
        <v>0</v>
      </c>
      <c r="K72" s="172">
        <f t="shared" si="2"/>
        <v>0</v>
      </c>
      <c r="L72" s="174">
        <f t="shared" si="3"/>
        <v>0</v>
      </c>
    </row>
    <row r="73" spans="1:12" ht="22.5" x14ac:dyDescent="0.25">
      <c r="A73" s="170">
        <v>63</v>
      </c>
      <c r="B73" s="176" t="s">
        <v>49</v>
      </c>
      <c r="C73" s="175" t="s">
        <v>301</v>
      </c>
      <c r="D73" s="179" t="s">
        <v>23</v>
      </c>
      <c r="E73" s="201">
        <v>200</v>
      </c>
      <c r="F73" s="171"/>
      <c r="G73" s="172"/>
      <c r="H73" s="172">
        <f t="shared" si="0"/>
        <v>0</v>
      </c>
      <c r="I73" s="173"/>
      <c r="J73" s="172">
        <f t="shared" si="1"/>
        <v>0</v>
      </c>
      <c r="K73" s="172">
        <f t="shared" si="2"/>
        <v>0</v>
      </c>
      <c r="L73" s="174">
        <f t="shared" si="3"/>
        <v>0</v>
      </c>
    </row>
    <row r="74" spans="1:12" x14ac:dyDescent="0.25">
      <c r="A74" s="170">
        <v>64</v>
      </c>
      <c r="B74" s="182" t="s">
        <v>302</v>
      </c>
      <c r="C74" s="183" t="s">
        <v>303</v>
      </c>
      <c r="D74" s="179" t="s">
        <v>23</v>
      </c>
      <c r="E74" s="201">
        <v>50</v>
      </c>
      <c r="F74" s="171"/>
      <c r="G74" s="172"/>
      <c r="H74" s="172">
        <f t="shared" si="0"/>
        <v>0</v>
      </c>
      <c r="I74" s="173"/>
      <c r="J74" s="172">
        <f t="shared" si="1"/>
        <v>0</v>
      </c>
      <c r="K74" s="172">
        <f t="shared" si="2"/>
        <v>0</v>
      </c>
      <c r="L74" s="174">
        <f t="shared" si="3"/>
        <v>0</v>
      </c>
    </row>
    <row r="75" spans="1:12" ht="22.5" x14ac:dyDescent="0.25">
      <c r="A75" s="170">
        <v>65</v>
      </c>
      <c r="B75" s="182" t="s">
        <v>304</v>
      </c>
      <c r="C75" s="183" t="s">
        <v>305</v>
      </c>
      <c r="D75" s="179" t="s">
        <v>23</v>
      </c>
      <c r="E75" s="201">
        <v>2</v>
      </c>
      <c r="F75" s="171"/>
      <c r="G75" s="172"/>
      <c r="H75" s="172">
        <f>G75*E75</f>
        <v>0</v>
      </c>
      <c r="I75" s="173"/>
      <c r="J75" s="172">
        <f>I75*G75</f>
        <v>0</v>
      </c>
      <c r="K75" s="172">
        <f>J75+G75</f>
        <v>0</v>
      </c>
      <c r="L75" s="174">
        <f t="shared" si="3"/>
        <v>0</v>
      </c>
    </row>
    <row r="76" spans="1:12" ht="33.75" x14ac:dyDescent="0.25">
      <c r="A76" s="170">
        <v>66</v>
      </c>
      <c r="B76" s="36" t="s">
        <v>104</v>
      </c>
      <c r="C76" s="44" t="s">
        <v>105</v>
      </c>
      <c r="D76" s="37" t="s">
        <v>23</v>
      </c>
      <c r="E76" s="38">
        <v>1</v>
      </c>
      <c r="F76" s="39"/>
      <c r="G76" s="40"/>
      <c r="H76" s="40">
        <f t="shared" ref="H76:H81" si="4">G76*E76</f>
        <v>0</v>
      </c>
      <c r="I76" s="41"/>
      <c r="J76" s="40">
        <f t="shared" ref="J76:J81" si="5">I76*G76</f>
        <v>0</v>
      </c>
      <c r="K76" s="40">
        <f>J76+G76</f>
        <v>0</v>
      </c>
      <c r="L76" s="42">
        <f t="shared" si="3"/>
        <v>0</v>
      </c>
    </row>
    <row r="77" spans="1:12" ht="45" x14ac:dyDescent="0.25">
      <c r="A77" s="170">
        <v>67</v>
      </c>
      <c r="B77" s="58" t="s">
        <v>132</v>
      </c>
      <c r="C77" s="59" t="s">
        <v>133</v>
      </c>
      <c r="D77" s="56" t="s">
        <v>23</v>
      </c>
      <c r="E77" s="38">
        <v>1</v>
      </c>
      <c r="F77" s="39"/>
      <c r="G77" s="40"/>
      <c r="H77" s="40">
        <f t="shared" si="4"/>
        <v>0</v>
      </c>
      <c r="I77" s="41"/>
      <c r="J77" s="40">
        <f t="shared" si="5"/>
        <v>0</v>
      </c>
      <c r="K77" s="40">
        <f>J77+G77</f>
        <v>0</v>
      </c>
      <c r="L77" s="42">
        <f t="shared" ref="L77:L82" si="6">K77*E77</f>
        <v>0</v>
      </c>
    </row>
    <row r="78" spans="1:12" ht="45" x14ac:dyDescent="0.25">
      <c r="A78" s="170">
        <v>68</v>
      </c>
      <c r="B78" s="118" t="s">
        <v>203</v>
      </c>
      <c r="C78" s="120" t="s">
        <v>204</v>
      </c>
      <c r="D78" s="37" t="s">
        <v>23</v>
      </c>
      <c r="E78" s="43">
        <v>1</v>
      </c>
      <c r="F78" s="104"/>
      <c r="G78" s="105"/>
      <c r="H78" s="105">
        <f t="shared" si="4"/>
        <v>0</v>
      </c>
      <c r="I78" s="106"/>
      <c r="J78" s="98">
        <f t="shared" si="5"/>
        <v>0</v>
      </c>
      <c r="K78" s="98">
        <f>J78+H78</f>
        <v>0</v>
      </c>
      <c r="L78" s="107">
        <f t="shared" si="6"/>
        <v>0</v>
      </c>
    </row>
    <row r="79" spans="1:12" ht="45" x14ac:dyDescent="0.25">
      <c r="A79" s="170">
        <v>69</v>
      </c>
      <c r="B79" s="115" t="s">
        <v>207</v>
      </c>
      <c r="C79" s="104" t="s">
        <v>208</v>
      </c>
      <c r="D79" s="121" t="s">
        <v>23</v>
      </c>
      <c r="E79" s="62">
        <v>10</v>
      </c>
      <c r="F79" s="104"/>
      <c r="G79" s="105"/>
      <c r="H79" s="105">
        <f t="shared" si="4"/>
        <v>0</v>
      </c>
      <c r="I79" s="106"/>
      <c r="J79" s="98">
        <f t="shared" si="5"/>
        <v>0</v>
      </c>
      <c r="K79" s="98">
        <f>J79+H79</f>
        <v>0</v>
      </c>
      <c r="L79" s="107">
        <f t="shared" si="6"/>
        <v>0</v>
      </c>
    </row>
    <row r="80" spans="1:12" ht="22.5" x14ac:dyDescent="0.25">
      <c r="A80" s="170">
        <v>70</v>
      </c>
      <c r="B80" s="184" t="s">
        <v>306</v>
      </c>
      <c r="C80" s="185" t="s">
        <v>307</v>
      </c>
      <c r="D80" s="186" t="s">
        <v>279</v>
      </c>
      <c r="E80" s="186">
        <v>2</v>
      </c>
      <c r="F80" s="187"/>
      <c r="G80" s="172"/>
      <c r="H80" s="172">
        <f t="shared" si="4"/>
        <v>0</v>
      </c>
      <c r="I80" s="173"/>
      <c r="J80" s="172">
        <f t="shared" si="5"/>
        <v>0</v>
      </c>
      <c r="K80" s="172">
        <f>J80+G80</f>
        <v>0</v>
      </c>
      <c r="L80" s="174">
        <f t="shared" si="6"/>
        <v>0</v>
      </c>
    </row>
    <row r="81" spans="1:12" x14ac:dyDescent="0.25">
      <c r="A81" s="170">
        <v>71</v>
      </c>
      <c r="B81" s="188" t="s">
        <v>308</v>
      </c>
      <c r="C81" s="189" t="s">
        <v>309</v>
      </c>
      <c r="D81" s="202" t="s">
        <v>23</v>
      </c>
      <c r="E81" s="186">
        <v>1</v>
      </c>
      <c r="F81" s="187"/>
      <c r="G81" s="172"/>
      <c r="H81" s="172">
        <f t="shared" si="4"/>
        <v>0</v>
      </c>
      <c r="I81" s="173"/>
      <c r="J81" s="172">
        <f t="shared" si="5"/>
        <v>0</v>
      </c>
      <c r="K81" s="172">
        <f>J81+G81</f>
        <v>0</v>
      </c>
      <c r="L81" s="174">
        <f t="shared" si="6"/>
        <v>0</v>
      </c>
    </row>
    <row r="82" spans="1:12" ht="30" customHeight="1" thickBot="1" x14ac:dyDescent="0.3">
      <c r="A82" s="170">
        <v>72</v>
      </c>
      <c r="B82" s="193" t="s">
        <v>310</v>
      </c>
      <c r="C82" s="194" t="s">
        <v>311</v>
      </c>
      <c r="D82" s="203" t="s">
        <v>35</v>
      </c>
      <c r="E82" s="204">
        <v>2</v>
      </c>
      <c r="F82" s="195"/>
      <c r="G82" s="196"/>
      <c r="H82" s="172">
        <f>G82*E82</f>
        <v>0</v>
      </c>
      <c r="I82" s="173"/>
      <c r="J82" s="172">
        <f>I82*G82</f>
        <v>0</v>
      </c>
      <c r="K82" s="172">
        <f>J82+G82</f>
        <v>0</v>
      </c>
      <c r="L82" s="174">
        <f>K82*E82</f>
        <v>0</v>
      </c>
    </row>
    <row r="83" spans="1:12" ht="15.75" thickBot="1" x14ac:dyDescent="0.3">
      <c r="A83" s="197"/>
      <c r="B83" s="198"/>
      <c r="C83" s="198"/>
      <c r="D83" s="198"/>
      <c r="E83" s="198"/>
      <c r="F83" s="198"/>
      <c r="G83" s="150" t="s">
        <v>145</v>
      </c>
      <c r="H83" s="151">
        <f>SUM(H11:H82)</f>
        <v>0</v>
      </c>
      <c r="I83" s="150" t="s">
        <v>145</v>
      </c>
      <c r="J83" s="150" t="s">
        <v>145</v>
      </c>
      <c r="K83" s="150" t="s">
        <v>145</v>
      </c>
      <c r="L83" s="199">
        <f>SUM(L11:L82)</f>
        <v>0</v>
      </c>
    </row>
    <row r="84" spans="1:12" x14ac:dyDescent="0.25">
      <c r="A84" s="8"/>
      <c r="B84" s="8"/>
      <c r="C84" s="8"/>
      <c r="D84" s="8"/>
      <c r="E84" s="8"/>
    </row>
    <row r="85" spans="1:12" x14ac:dyDescent="0.25">
      <c r="A85" s="77" t="s">
        <v>312</v>
      </c>
      <c r="B85" s="77"/>
      <c r="C85" s="77"/>
      <c r="D85" s="8"/>
      <c r="E85" s="8"/>
    </row>
    <row r="86" spans="1:12" x14ac:dyDescent="0.25">
      <c r="A86" s="8"/>
      <c r="B86" s="8"/>
      <c r="C86" s="8"/>
      <c r="D86" s="8"/>
      <c r="E86" s="8"/>
    </row>
    <row r="87" spans="1:12" x14ac:dyDescent="0.25">
      <c r="A87" s="78" t="s">
        <v>147</v>
      </c>
      <c r="B87" s="79"/>
      <c r="C87" s="79"/>
      <c r="D87" s="79"/>
      <c r="E87" s="79"/>
      <c r="F87" s="80"/>
      <c r="G87" s="81" t="s">
        <v>148</v>
      </c>
      <c r="H87" s="81"/>
      <c r="I87" s="81"/>
      <c r="J87" s="81"/>
      <c r="K87" s="81"/>
      <c r="L87" s="82"/>
    </row>
    <row r="88" spans="1:12" x14ac:dyDescent="0.25">
      <c r="A88" s="83" t="s">
        <v>149</v>
      </c>
      <c r="B88" s="83"/>
      <c r="C88" s="83"/>
      <c r="D88" s="83"/>
      <c r="E88" s="83"/>
      <c r="F88" s="3"/>
      <c r="G88" s="4" t="s">
        <v>150</v>
      </c>
      <c r="H88" s="4"/>
      <c r="I88" s="4"/>
      <c r="J88" s="4"/>
      <c r="K88" s="4"/>
      <c r="L88" s="4"/>
    </row>
  </sheetData>
  <mergeCells count="18">
    <mergeCell ref="G87:K87"/>
    <mergeCell ref="G88:L88"/>
    <mergeCell ref="G9:G10"/>
    <mergeCell ref="H9:H10"/>
    <mergeCell ref="I9:J9"/>
    <mergeCell ref="K9:K10"/>
    <mergeCell ref="L9:L10"/>
    <mergeCell ref="A83:F83"/>
    <mergeCell ref="D1:E1"/>
    <mergeCell ref="J1:K1"/>
    <mergeCell ref="A5:L5"/>
    <mergeCell ref="A7:L7"/>
    <mergeCell ref="A9:A10"/>
    <mergeCell ref="B9:B10"/>
    <mergeCell ref="C9:C10"/>
    <mergeCell ref="D9:D10"/>
    <mergeCell ref="E9:E10"/>
    <mergeCell ref="F9:F10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7"/>
  <sheetViews>
    <sheetView workbookViewId="0">
      <selection activeCell="H123" sqref="H123"/>
    </sheetView>
  </sheetViews>
  <sheetFormatPr defaultRowHeight="15" x14ac:dyDescent="0.25"/>
  <cols>
    <col min="1" max="1" width="4.28515625" style="124" customWidth="1"/>
    <col min="2" max="2" width="14.140625" style="124" customWidth="1"/>
    <col min="3" max="3" width="49.5703125" style="124" customWidth="1"/>
    <col min="4" max="4" width="9.85546875" style="124" customWidth="1"/>
    <col min="5" max="5" width="8" style="124" customWidth="1"/>
    <col min="6" max="6" width="9.7109375" style="124" customWidth="1"/>
    <col min="7" max="7" width="11.42578125" style="124" customWidth="1"/>
    <col min="8" max="8" width="8.7109375" style="124" customWidth="1"/>
    <col min="9" max="9" width="5" style="124" customWidth="1"/>
    <col min="10" max="10" width="8.42578125" style="124" customWidth="1"/>
    <col min="11" max="11" width="11.28515625" style="124" customWidth="1"/>
    <col min="12" max="12" width="9.7109375" style="124" customWidth="1"/>
    <col min="13" max="256" width="9.140625" style="124"/>
    <col min="257" max="257" width="4.28515625" style="124" customWidth="1"/>
    <col min="258" max="258" width="14.140625" style="124" customWidth="1"/>
    <col min="259" max="259" width="49.5703125" style="124" customWidth="1"/>
    <col min="260" max="260" width="9.85546875" style="124" customWidth="1"/>
    <col min="261" max="261" width="8" style="124" customWidth="1"/>
    <col min="262" max="262" width="9.7109375" style="124" customWidth="1"/>
    <col min="263" max="263" width="11.42578125" style="124" customWidth="1"/>
    <col min="264" max="264" width="8.7109375" style="124" customWidth="1"/>
    <col min="265" max="265" width="5" style="124" customWidth="1"/>
    <col min="266" max="266" width="8.42578125" style="124" customWidth="1"/>
    <col min="267" max="267" width="11.28515625" style="124" customWidth="1"/>
    <col min="268" max="268" width="9.7109375" style="124" customWidth="1"/>
    <col min="269" max="512" width="9.140625" style="124"/>
    <col min="513" max="513" width="4.28515625" style="124" customWidth="1"/>
    <col min="514" max="514" width="14.140625" style="124" customWidth="1"/>
    <col min="515" max="515" width="49.5703125" style="124" customWidth="1"/>
    <col min="516" max="516" width="9.85546875" style="124" customWidth="1"/>
    <col min="517" max="517" width="8" style="124" customWidth="1"/>
    <col min="518" max="518" width="9.7109375" style="124" customWidth="1"/>
    <col min="519" max="519" width="11.42578125" style="124" customWidth="1"/>
    <col min="520" max="520" width="8.7109375" style="124" customWidth="1"/>
    <col min="521" max="521" width="5" style="124" customWidth="1"/>
    <col min="522" max="522" width="8.42578125" style="124" customWidth="1"/>
    <col min="523" max="523" width="11.28515625" style="124" customWidth="1"/>
    <col min="524" max="524" width="9.7109375" style="124" customWidth="1"/>
    <col min="525" max="768" width="9.140625" style="124"/>
    <col min="769" max="769" width="4.28515625" style="124" customWidth="1"/>
    <col min="770" max="770" width="14.140625" style="124" customWidth="1"/>
    <col min="771" max="771" width="49.5703125" style="124" customWidth="1"/>
    <col min="772" max="772" width="9.85546875" style="124" customWidth="1"/>
    <col min="773" max="773" width="8" style="124" customWidth="1"/>
    <col min="774" max="774" width="9.7109375" style="124" customWidth="1"/>
    <col min="775" max="775" width="11.42578125" style="124" customWidth="1"/>
    <col min="776" max="776" width="8.7109375" style="124" customWidth="1"/>
    <col min="777" max="777" width="5" style="124" customWidth="1"/>
    <col min="778" max="778" width="8.42578125" style="124" customWidth="1"/>
    <col min="779" max="779" width="11.28515625" style="124" customWidth="1"/>
    <col min="780" max="780" width="9.7109375" style="124" customWidth="1"/>
    <col min="781" max="1024" width="9.140625" style="124"/>
    <col min="1025" max="1025" width="4.28515625" style="124" customWidth="1"/>
    <col min="1026" max="1026" width="14.140625" style="124" customWidth="1"/>
    <col min="1027" max="1027" width="49.5703125" style="124" customWidth="1"/>
    <col min="1028" max="1028" width="9.85546875" style="124" customWidth="1"/>
    <col min="1029" max="1029" width="8" style="124" customWidth="1"/>
    <col min="1030" max="1030" width="9.7109375" style="124" customWidth="1"/>
    <col min="1031" max="1031" width="11.42578125" style="124" customWidth="1"/>
    <col min="1032" max="1032" width="8.7109375" style="124" customWidth="1"/>
    <col min="1033" max="1033" width="5" style="124" customWidth="1"/>
    <col min="1034" max="1034" width="8.42578125" style="124" customWidth="1"/>
    <col min="1035" max="1035" width="11.28515625" style="124" customWidth="1"/>
    <col min="1036" max="1036" width="9.7109375" style="124" customWidth="1"/>
    <col min="1037" max="1280" width="9.140625" style="124"/>
    <col min="1281" max="1281" width="4.28515625" style="124" customWidth="1"/>
    <col min="1282" max="1282" width="14.140625" style="124" customWidth="1"/>
    <col min="1283" max="1283" width="49.5703125" style="124" customWidth="1"/>
    <col min="1284" max="1284" width="9.85546875" style="124" customWidth="1"/>
    <col min="1285" max="1285" width="8" style="124" customWidth="1"/>
    <col min="1286" max="1286" width="9.7109375" style="124" customWidth="1"/>
    <col min="1287" max="1287" width="11.42578125" style="124" customWidth="1"/>
    <col min="1288" max="1288" width="8.7109375" style="124" customWidth="1"/>
    <col min="1289" max="1289" width="5" style="124" customWidth="1"/>
    <col min="1290" max="1290" width="8.42578125" style="124" customWidth="1"/>
    <col min="1291" max="1291" width="11.28515625" style="124" customWidth="1"/>
    <col min="1292" max="1292" width="9.7109375" style="124" customWidth="1"/>
    <col min="1293" max="1536" width="9.140625" style="124"/>
    <col min="1537" max="1537" width="4.28515625" style="124" customWidth="1"/>
    <col min="1538" max="1538" width="14.140625" style="124" customWidth="1"/>
    <col min="1539" max="1539" width="49.5703125" style="124" customWidth="1"/>
    <col min="1540" max="1540" width="9.85546875" style="124" customWidth="1"/>
    <col min="1541" max="1541" width="8" style="124" customWidth="1"/>
    <col min="1542" max="1542" width="9.7109375" style="124" customWidth="1"/>
    <col min="1543" max="1543" width="11.42578125" style="124" customWidth="1"/>
    <col min="1544" max="1544" width="8.7109375" style="124" customWidth="1"/>
    <col min="1545" max="1545" width="5" style="124" customWidth="1"/>
    <col min="1546" max="1546" width="8.42578125" style="124" customWidth="1"/>
    <col min="1547" max="1547" width="11.28515625" style="124" customWidth="1"/>
    <col min="1548" max="1548" width="9.7109375" style="124" customWidth="1"/>
    <col min="1549" max="1792" width="9.140625" style="124"/>
    <col min="1793" max="1793" width="4.28515625" style="124" customWidth="1"/>
    <col min="1794" max="1794" width="14.140625" style="124" customWidth="1"/>
    <col min="1795" max="1795" width="49.5703125" style="124" customWidth="1"/>
    <col min="1796" max="1796" width="9.85546875" style="124" customWidth="1"/>
    <col min="1797" max="1797" width="8" style="124" customWidth="1"/>
    <col min="1798" max="1798" width="9.7109375" style="124" customWidth="1"/>
    <col min="1799" max="1799" width="11.42578125" style="124" customWidth="1"/>
    <col min="1800" max="1800" width="8.7109375" style="124" customWidth="1"/>
    <col min="1801" max="1801" width="5" style="124" customWidth="1"/>
    <col min="1802" max="1802" width="8.42578125" style="124" customWidth="1"/>
    <col min="1803" max="1803" width="11.28515625" style="124" customWidth="1"/>
    <col min="1804" max="1804" width="9.7109375" style="124" customWidth="1"/>
    <col min="1805" max="2048" width="9.140625" style="124"/>
    <col min="2049" max="2049" width="4.28515625" style="124" customWidth="1"/>
    <col min="2050" max="2050" width="14.140625" style="124" customWidth="1"/>
    <col min="2051" max="2051" width="49.5703125" style="124" customWidth="1"/>
    <col min="2052" max="2052" width="9.85546875" style="124" customWidth="1"/>
    <col min="2053" max="2053" width="8" style="124" customWidth="1"/>
    <col min="2054" max="2054" width="9.7109375" style="124" customWidth="1"/>
    <col min="2055" max="2055" width="11.42578125" style="124" customWidth="1"/>
    <col min="2056" max="2056" width="8.7109375" style="124" customWidth="1"/>
    <col min="2057" max="2057" width="5" style="124" customWidth="1"/>
    <col min="2058" max="2058" width="8.42578125" style="124" customWidth="1"/>
    <col min="2059" max="2059" width="11.28515625" style="124" customWidth="1"/>
    <col min="2060" max="2060" width="9.7109375" style="124" customWidth="1"/>
    <col min="2061" max="2304" width="9.140625" style="124"/>
    <col min="2305" max="2305" width="4.28515625" style="124" customWidth="1"/>
    <col min="2306" max="2306" width="14.140625" style="124" customWidth="1"/>
    <col min="2307" max="2307" width="49.5703125" style="124" customWidth="1"/>
    <col min="2308" max="2308" width="9.85546875" style="124" customWidth="1"/>
    <col min="2309" max="2309" width="8" style="124" customWidth="1"/>
    <col min="2310" max="2310" width="9.7109375" style="124" customWidth="1"/>
    <col min="2311" max="2311" width="11.42578125" style="124" customWidth="1"/>
    <col min="2312" max="2312" width="8.7109375" style="124" customWidth="1"/>
    <col min="2313" max="2313" width="5" style="124" customWidth="1"/>
    <col min="2314" max="2314" width="8.42578125" style="124" customWidth="1"/>
    <col min="2315" max="2315" width="11.28515625" style="124" customWidth="1"/>
    <col min="2316" max="2316" width="9.7109375" style="124" customWidth="1"/>
    <col min="2317" max="2560" width="9.140625" style="124"/>
    <col min="2561" max="2561" width="4.28515625" style="124" customWidth="1"/>
    <col min="2562" max="2562" width="14.140625" style="124" customWidth="1"/>
    <col min="2563" max="2563" width="49.5703125" style="124" customWidth="1"/>
    <col min="2564" max="2564" width="9.85546875" style="124" customWidth="1"/>
    <col min="2565" max="2565" width="8" style="124" customWidth="1"/>
    <col min="2566" max="2566" width="9.7109375" style="124" customWidth="1"/>
    <col min="2567" max="2567" width="11.42578125" style="124" customWidth="1"/>
    <col min="2568" max="2568" width="8.7109375" style="124" customWidth="1"/>
    <col min="2569" max="2569" width="5" style="124" customWidth="1"/>
    <col min="2570" max="2570" width="8.42578125" style="124" customWidth="1"/>
    <col min="2571" max="2571" width="11.28515625" style="124" customWidth="1"/>
    <col min="2572" max="2572" width="9.7109375" style="124" customWidth="1"/>
    <col min="2573" max="2816" width="9.140625" style="124"/>
    <col min="2817" max="2817" width="4.28515625" style="124" customWidth="1"/>
    <col min="2818" max="2818" width="14.140625" style="124" customWidth="1"/>
    <col min="2819" max="2819" width="49.5703125" style="124" customWidth="1"/>
    <col min="2820" max="2820" width="9.85546875" style="124" customWidth="1"/>
    <col min="2821" max="2821" width="8" style="124" customWidth="1"/>
    <col min="2822" max="2822" width="9.7109375" style="124" customWidth="1"/>
    <col min="2823" max="2823" width="11.42578125" style="124" customWidth="1"/>
    <col min="2824" max="2824" width="8.7109375" style="124" customWidth="1"/>
    <col min="2825" max="2825" width="5" style="124" customWidth="1"/>
    <col min="2826" max="2826" width="8.42578125" style="124" customWidth="1"/>
    <col min="2827" max="2827" width="11.28515625" style="124" customWidth="1"/>
    <col min="2828" max="2828" width="9.7109375" style="124" customWidth="1"/>
    <col min="2829" max="3072" width="9.140625" style="124"/>
    <col min="3073" max="3073" width="4.28515625" style="124" customWidth="1"/>
    <col min="3074" max="3074" width="14.140625" style="124" customWidth="1"/>
    <col min="3075" max="3075" width="49.5703125" style="124" customWidth="1"/>
    <col min="3076" max="3076" width="9.85546875" style="124" customWidth="1"/>
    <col min="3077" max="3077" width="8" style="124" customWidth="1"/>
    <col min="3078" max="3078" width="9.7109375" style="124" customWidth="1"/>
    <col min="3079" max="3079" width="11.42578125" style="124" customWidth="1"/>
    <col min="3080" max="3080" width="8.7109375" style="124" customWidth="1"/>
    <col min="3081" max="3081" width="5" style="124" customWidth="1"/>
    <col min="3082" max="3082" width="8.42578125" style="124" customWidth="1"/>
    <col min="3083" max="3083" width="11.28515625" style="124" customWidth="1"/>
    <col min="3084" max="3084" width="9.7109375" style="124" customWidth="1"/>
    <col min="3085" max="3328" width="9.140625" style="124"/>
    <col min="3329" max="3329" width="4.28515625" style="124" customWidth="1"/>
    <col min="3330" max="3330" width="14.140625" style="124" customWidth="1"/>
    <col min="3331" max="3331" width="49.5703125" style="124" customWidth="1"/>
    <col min="3332" max="3332" width="9.85546875" style="124" customWidth="1"/>
    <col min="3333" max="3333" width="8" style="124" customWidth="1"/>
    <col min="3334" max="3334" width="9.7109375" style="124" customWidth="1"/>
    <col min="3335" max="3335" width="11.42578125" style="124" customWidth="1"/>
    <col min="3336" max="3336" width="8.7109375" style="124" customWidth="1"/>
    <col min="3337" max="3337" width="5" style="124" customWidth="1"/>
    <col min="3338" max="3338" width="8.42578125" style="124" customWidth="1"/>
    <col min="3339" max="3339" width="11.28515625" style="124" customWidth="1"/>
    <col min="3340" max="3340" width="9.7109375" style="124" customWidth="1"/>
    <col min="3341" max="3584" width="9.140625" style="124"/>
    <col min="3585" max="3585" width="4.28515625" style="124" customWidth="1"/>
    <col min="3586" max="3586" width="14.140625" style="124" customWidth="1"/>
    <col min="3587" max="3587" width="49.5703125" style="124" customWidth="1"/>
    <col min="3588" max="3588" width="9.85546875" style="124" customWidth="1"/>
    <col min="3589" max="3589" width="8" style="124" customWidth="1"/>
    <col min="3590" max="3590" width="9.7109375" style="124" customWidth="1"/>
    <col min="3591" max="3591" width="11.42578125" style="124" customWidth="1"/>
    <col min="3592" max="3592" width="8.7109375" style="124" customWidth="1"/>
    <col min="3593" max="3593" width="5" style="124" customWidth="1"/>
    <col min="3594" max="3594" width="8.42578125" style="124" customWidth="1"/>
    <col min="3595" max="3595" width="11.28515625" style="124" customWidth="1"/>
    <col min="3596" max="3596" width="9.7109375" style="124" customWidth="1"/>
    <col min="3597" max="3840" width="9.140625" style="124"/>
    <col min="3841" max="3841" width="4.28515625" style="124" customWidth="1"/>
    <col min="3842" max="3842" width="14.140625" style="124" customWidth="1"/>
    <col min="3843" max="3843" width="49.5703125" style="124" customWidth="1"/>
    <col min="3844" max="3844" width="9.85546875" style="124" customWidth="1"/>
    <col min="3845" max="3845" width="8" style="124" customWidth="1"/>
    <col min="3846" max="3846" width="9.7109375" style="124" customWidth="1"/>
    <col min="3847" max="3847" width="11.42578125" style="124" customWidth="1"/>
    <col min="3848" max="3848" width="8.7109375" style="124" customWidth="1"/>
    <col min="3849" max="3849" width="5" style="124" customWidth="1"/>
    <col min="3850" max="3850" width="8.42578125" style="124" customWidth="1"/>
    <col min="3851" max="3851" width="11.28515625" style="124" customWidth="1"/>
    <col min="3852" max="3852" width="9.7109375" style="124" customWidth="1"/>
    <col min="3853" max="4096" width="9.140625" style="124"/>
    <col min="4097" max="4097" width="4.28515625" style="124" customWidth="1"/>
    <col min="4098" max="4098" width="14.140625" style="124" customWidth="1"/>
    <col min="4099" max="4099" width="49.5703125" style="124" customWidth="1"/>
    <col min="4100" max="4100" width="9.85546875" style="124" customWidth="1"/>
    <col min="4101" max="4101" width="8" style="124" customWidth="1"/>
    <col min="4102" max="4102" width="9.7109375" style="124" customWidth="1"/>
    <col min="4103" max="4103" width="11.42578125" style="124" customWidth="1"/>
    <col min="4104" max="4104" width="8.7109375" style="124" customWidth="1"/>
    <col min="4105" max="4105" width="5" style="124" customWidth="1"/>
    <col min="4106" max="4106" width="8.42578125" style="124" customWidth="1"/>
    <col min="4107" max="4107" width="11.28515625" style="124" customWidth="1"/>
    <col min="4108" max="4108" width="9.7109375" style="124" customWidth="1"/>
    <col min="4109" max="4352" width="9.140625" style="124"/>
    <col min="4353" max="4353" width="4.28515625" style="124" customWidth="1"/>
    <col min="4354" max="4354" width="14.140625" style="124" customWidth="1"/>
    <col min="4355" max="4355" width="49.5703125" style="124" customWidth="1"/>
    <col min="4356" max="4356" width="9.85546875" style="124" customWidth="1"/>
    <col min="4357" max="4357" width="8" style="124" customWidth="1"/>
    <col min="4358" max="4358" width="9.7109375" style="124" customWidth="1"/>
    <col min="4359" max="4359" width="11.42578125" style="124" customWidth="1"/>
    <col min="4360" max="4360" width="8.7109375" style="124" customWidth="1"/>
    <col min="4361" max="4361" width="5" style="124" customWidth="1"/>
    <col min="4362" max="4362" width="8.42578125" style="124" customWidth="1"/>
    <col min="4363" max="4363" width="11.28515625" style="124" customWidth="1"/>
    <col min="4364" max="4364" width="9.7109375" style="124" customWidth="1"/>
    <col min="4365" max="4608" width="9.140625" style="124"/>
    <col min="4609" max="4609" width="4.28515625" style="124" customWidth="1"/>
    <col min="4610" max="4610" width="14.140625" style="124" customWidth="1"/>
    <col min="4611" max="4611" width="49.5703125" style="124" customWidth="1"/>
    <col min="4612" max="4612" width="9.85546875" style="124" customWidth="1"/>
    <col min="4613" max="4613" width="8" style="124" customWidth="1"/>
    <col min="4614" max="4614" width="9.7109375" style="124" customWidth="1"/>
    <col min="4615" max="4615" width="11.42578125" style="124" customWidth="1"/>
    <col min="4616" max="4616" width="8.7109375" style="124" customWidth="1"/>
    <col min="4617" max="4617" width="5" style="124" customWidth="1"/>
    <col min="4618" max="4618" width="8.42578125" style="124" customWidth="1"/>
    <col min="4619" max="4619" width="11.28515625" style="124" customWidth="1"/>
    <col min="4620" max="4620" width="9.7109375" style="124" customWidth="1"/>
    <col min="4621" max="4864" width="9.140625" style="124"/>
    <col min="4865" max="4865" width="4.28515625" style="124" customWidth="1"/>
    <col min="4866" max="4866" width="14.140625" style="124" customWidth="1"/>
    <col min="4867" max="4867" width="49.5703125" style="124" customWidth="1"/>
    <col min="4868" max="4868" width="9.85546875" style="124" customWidth="1"/>
    <col min="4869" max="4869" width="8" style="124" customWidth="1"/>
    <col min="4870" max="4870" width="9.7109375" style="124" customWidth="1"/>
    <col min="4871" max="4871" width="11.42578125" style="124" customWidth="1"/>
    <col min="4872" max="4872" width="8.7109375" style="124" customWidth="1"/>
    <col min="4873" max="4873" width="5" style="124" customWidth="1"/>
    <col min="4874" max="4874" width="8.42578125" style="124" customWidth="1"/>
    <col min="4875" max="4875" width="11.28515625" style="124" customWidth="1"/>
    <col min="4876" max="4876" width="9.7109375" style="124" customWidth="1"/>
    <col min="4877" max="5120" width="9.140625" style="124"/>
    <col min="5121" max="5121" width="4.28515625" style="124" customWidth="1"/>
    <col min="5122" max="5122" width="14.140625" style="124" customWidth="1"/>
    <col min="5123" max="5123" width="49.5703125" style="124" customWidth="1"/>
    <col min="5124" max="5124" width="9.85546875" style="124" customWidth="1"/>
    <col min="5125" max="5125" width="8" style="124" customWidth="1"/>
    <col min="5126" max="5126" width="9.7109375" style="124" customWidth="1"/>
    <col min="5127" max="5127" width="11.42578125" style="124" customWidth="1"/>
    <col min="5128" max="5128" width="8.7109375" style="124" customWidth="1"/>
    <col min="5129" max="5129" width="5" style="124" customWidth="1"/>
    <col min="5130" max="5130" width="8.42578125" style="124" customWidth="1"/>
    <col min="5131" max="5131" width="11.28515625" style="124" customWidth="1"/>
    <col min="5132" max="5132" width="9.7109375" style="124" customWidth="1"/>
    <col min="5133" max="5376" width="9.140625" style="124"/>
    <col min="5377" max="5377" width="4.28515625" style="124" customWidth="1"/>
    <col min="5378" max="5378" width="14.140625" style="124" customWidth="1"/>
    <col min="5379" max="5379" width="49.5703125" style="124" customWidth="1"/>
    <col min="5380" max="5380" width="9.85546875" style="124" customWidth="1"/>
    <col min="5381" max="5381" width="8" style="124" customWidth="1"/>
    <col min="5382" max="5382" width="9.7109375" style="124" customWidth="1"/>
    <col min="5383" max="5383" width="11.42578125" style="124" customWidth="1"/>
    <col min="5384" max="5384" width="8.7109375" style="124" customWidth="1"/>
    <col min="5385" max="5385" width="5" style="124" customWidth="1"/>
    <col min="5386" max="5386" width="8.42578125" style="124" customWidth="1"/>
    <col min="5387" max="5387" width="11.28515625" style="124" customWidth="1"/>
    <col min="5388" max="5388" width="9.7109375" style="124" customWidth="1"/>
    <col min="5389" max="5632" width="9.140625" style="124"/>
    <col min="5633" max="5633" width="4.28515625" style="124" customWidth="1"/>
    <col min="5634" max="5634" width="14.140625" style="124" customWidth="1"/>
    <col min="5635" max="5635" width="49.5703125" style="124" customWidth="1"/>
    <col min="5636" max="5636" width="9.85546875" style="124" customWidth="1"/>
    <col min="5637" max="5637" width="8" style="124" customWidth="1"/>
    <col min="5638" max="5638" width="9.7109375" style="124" customWidth="1"/>
    <col min="5639" max="5639" width="11.42578125" style="124" customWidth="1"/>
    <col min="5640" max="5640" width="8.7109375" style="124" customWidth="1"/>
    <col min="5641" max="5641" width="5" style="124" customWidth="1"/>
    <col min="5642" max="5642" width="8.42578125" style="124" customWidth="1"/>
    <col min="5643" max="5643" width="11.28515625" style="124" customWidth="1"/>
    <col min="5644" max="5644" width="9.7109375" style="124" customWidth="1"/>
    <col min="5645" max="5888" width="9.140625" style="124"/>
    <col min="5889" max="5889" width="4.28515625" style="124" customWidth="1"/>
    <col min="5890" max="5890" width="14.140625" style="124" customWidth="1"/>
    <col min="5891" max="5891" width="49.5703125" style="124" customWidth="1"/>
    <col min="5892" max="5892" width="9.85546875" style="124" customWidth="1"/>
    <col min="5893" max="5893" width="8" style="124" customWidth="1"/>
    <col min="5894" max="5894" width="9.7109375" style="124" customWidth="1"/>
    <col min="5895" max="5895" width="11.42578125" style="124" customWidth="1"/>
    <col min="5896" max="5896" width="8.7109375" style="124" customWidth="1"/>
    <col min="5897" max="5897" width="5" style="124" customWidth="1"/>
    <col min="5898" max="5898" width="8.42578125" style="124" customWidth="1"/>
    <col min="5899" max="5899" width="11.28515625" style="124" customWidth="1"/>
    <col min="5900" max="5900" width="9.7109375" style="124" customWidth="1"/>
    <col min="5901" max="6144" width="9.140625" style="124"/>
    <col min="6145" max="6145" width="4.28515625" style="124" customWidth="1"/>
    <col min="6146" max="6146" width="14.140625" style="124" customWidth="1"/>
    <col min="6147" max="6147" width="49.5703125" style="124" customWidth="1"/>
    <col min="6148" max="6148" width="9.85546875" style="124" customWidth="1"/>
    <col min="6149" max="6149" width="8" style="124" customWidth="1"/>
    <col min="6150" max="6150" width="9.7109375" style="124" customWidth="1"/>
    <col min="6151" max="6151" width="11.42578125" style="124" customWidth="1"/>
    <col min="6152" max="6152" width="8.7109375" style="124" customWidth="1"/>
    <col min="6153" max="6153" width="5" style="124" customWidth="1"/>
    <col min="6154" max="6154" width="8.42578125" style="124" customWidth="1"/>
    <col min="6155" max="6155" width="11.28515625" style="124" customWidth="1"/>
    <col min="6156" max="6156" width="9.7109375" style="124" customWidth="1"/>
    <col min="6157" max="6400" width="9.140625" style="124"/>
    <col min="6401" max="6401" width="4.28515625" style="124" customWidth="1"/>
    <col min="6402" max="6402" width="14.140625" style="124" customWidth="1"/>
    <col min="6403" max="6403" width="49.5703125" style="124" customWidth="1"/>
    <col min="6404" max="6404" width="9.85546875" style="124" customWidth="1"/>
    <col min="6405" max="6405" width="8" style="124" customWidth="1"/>
    <col min="6406" max="6406" width="9.7109375" style="124" customWidth="1"/>
    <col min="6407" max="6407" width="11.42578125" style="124" customWidth="1"/>
    <col min="6408" max="6408" width="8.7109375" style="124" customWidth="1"/>
    <col min="6409" max="6409" width="5" style="124" customWidth="1"/>
    <col min="6410" max="6410" width="8.42578125" style="124" customWidth="1"/>
    <col min="6411" max="6411" width="11.28515625" style="124" customWidth="1"/>
    <col min="6412" max="6412" width="9.7109375" style="124" customWidth="1"/>
    <col min="6413" max="6656" width="9.140625" style="124"/>
    <col min="6657" max="6657" width="4.28515625" style="124" customWidth="1"/>
    <col min="6658" max="6658" width="14.140625" style="124" customWidth="1"/>
    <col min="6659" max="6659" width="49.5703125" style="124" customWidth="1"/>
    <col min="6660" max="6660" width="9.85546875" style="124" customWidth="1"/>
    <col min="6661" max="6661" width="8" style="124" customWidth="1"/>
    <col min="6662" max="6662" width="9.7109375" style="124" customWidth="1"/>
    <col min="6663" max="6663" width="11.42578125" style="124" customWidth="1"/>
    <col min="6664" max="6664" width="8.7109375" style="124" customWidth="1"/>
    <col min="6665" max="6665" width="5" style="124" customWidth="1"/>
    <col min="6666" max="6666" width="8.42578125" style="124" customWidth="1"/>
    <col min="6667" max="6667" width="11.28515625" style="124" customWidth="1"/>
    <col min="6668" max="6668" width="9.7109375" style="124" customWidth="1"/>
    <col min="6669" max="6912" width="9.140625" style="124"/>
    <col min="6913" max="6913" width="4.28515625" style="124" customWidth="1"/>
    <col min="6914" max="6914" width="14.140625" style="124" customWidth="1"/>
    <col min="6915" max="6915" width="49.5703125" style="124" customWidth="1"/>
    <col min="6916" max="6916" width="9.85546875" style="124" customWidth="1"/>
    <col min="6917" max="6917" width="8" style="124" customWidth="1"/>
    <col min="6918" max="6918" width="9.7109375" style="124" customWidth="1"/>
    <col min="6919" max="6919" width="11.42578125" style="124" customWidth="1"/>
    <col min="6920" max="6920" width="8.7109375" style="124" customWidth="1"/>
    <col min="6921" max="6921" width="5" style="124" customWidth="1"/>
    <col min="6922" max="6922" width="8.42578125" style="124" customWidth="1"/>
    <col min="6923" max="6923" width="11.28515625" style="124" customWidth="1"/>
    <col min="6924" max="6924" width="9.7109375" style="124" customWidth="1"/>
    <col min="6925" max="7168" width="9.140625" style="124"/>
    <col min="7169" max="7169" width="4.28515625" style="124" customWidth="1"/>
    <col min="7170" max="7170" width="14.140625" style="124" customWidth="1"/>
    <col min="7171" max="7171" width="49.5703125" style="124" customWidth="1"/>
    <col min="7172" max="7172" width="9.85546875" style="124" customWidth="1"/>
    <col min="7173" max="7173" width="8" style="124" customWidth="1"/>
    <col min="7174" max="7174" width="9.7109375" style="124" customWidth="1"/>
    <col min="7175" max="7175" width="11.42578125" style="124" customWidth="1"/>
    <col min="7176" max="7176" width="8.7109375" style="124" customWidth="1"/>
    <col min="7177" max="7177" width="5" style="124" customWidth="1"/>
    <col min="7178" max="7178" width="8.42578125" style="124" customWidth="1"/>
    <col min="7179" max="7179" width="11.28515625" style="124" customWidth="1"/>
    <col min="7180" max="7180" width="9.7109375" style="124" customWidth="1"/>
    <col min="7181" max="7424" width="9.140625" style="124"/>
    <col min="7425" max="7425" width="4.28515625" style="124" customWidth="1"/>
    <col min="7426" max="7426" width="14.140625" style="124" customWidth="1"/>
    <col min="7427" max="7427" width="49.5703125" style="124" customWidth="1"/>
    <col min="7428" max="7428" width="9.85546875" style="124" customWidth="1"/>
    <col min="7429" max="7429" width="8" style="124" customWidth="1"/>
    <col min="7430" max="7430" width="9.7109375" style="124" customWidth="1"/>
    <col min="7431" max="7431" width="11.42578125" style="124" customWidth="1"/>
    <col min="7432" max="7432" width="8.7109375" style="124" customWidth="1"/>
    <col min="7433" max="7433" width="5" style="124" customWidth="1"/>
    <col min="7434" max="7434" width="8.42578125" style="124" customWidth="1"/>
    <col min="7435" max="7435" width="11.28515625" style="124" customWidth="1"/>
    <col min="7436" max="7436" width="9.7109375" style="124" customWidth="1"/>
    <col min="7437" max="7680" width="9.140625" style="124"/>
    <col min="7681" max="7681" width="4.28515625" style="124" customWidth="1"/>
    <col min="7682" max="7682" width="14.140625" style="124" customWidth="1"/>
    <col min="7683" max="7683" width="49.5703125" style="124" customWidth="1"/>
    <col min="7684" max="7684" width="9.85546875" style="124" customWidth="1"/>
    <col min="7685" max="7685" width="8" style="124" customWidth="1"/>
    <col min="7686" max="7686" width="9.7109375" style="124" customWidth="1"/>
    <col min="7687" max="7687" width="11.42578125" style="124" customWidth="1"/>
    <col min="7688" max="7688" width="8.7109375" style="124" customWidth="1"/>
    <col min="7689" max="7689" width="5" style="124" customWidth="1"/>
    <col min="7690" max="7690" width="8.42578125" style="124" customWidth="1"/>
    <col min="7691" max="7691" width="11.28515625" style="124" customWidth="1"/>
    <col min="7692" max="7692" width="9.7109375" style="124" customWidth="1"/>
    <col min="7693" max="7936" width="9.140625" style="124"/>
    <col min="7937" max="7937" width="4.28515625" style="124" customWidth="1"/>
    <col min="7938" max="7938" width="14.140625" style="124" customWidth="1"/>
    <col min="7939" max="7939" width="49.5703125" style="124" customWidth="1"/>
    <col min="7940" max="7940" width="9.85546875" style="124" customWidth="1"/>
    <col min="7941" max="7941" width="8" style="124" customWidth="1"/>
    <col min="7942" max="7942" width="9.7109375" style="124" customWidth="1"/>
    <col min="7943" max="7943" width="11.42578125" style="124" customWidth="1"/>
    <col min="7944" max="7944" width="8.7109375" style="124" customWidth="1"/>
    <col min="7945" max="7945" width="5" style="124" customWidth="1"/>
    <col min="7946" max="7946" width="8.42578125" style="124" customWidth="1"/>
    <col min="7947" max="7947" width="11.28515625" style="124" customWidth="1"/>
    <col min="7948" max="7948" width="9.7109375" style="124" customWidth="1"/>
    <col min="7949" max="8192" width="9.140625" style="124"/>
    <col min="8193" max="8193" width="4.28515625" style="124" customWidth="1"/>
    <col min="8194" max="8194" width="14.140625" style="124" customWidth="1"/>
    <col min="8195" max="8195" width="49.5703125" style="124" customWidth="1"/>
    <col min="8196" max="8196" width="9.85546875" style="124" customWidth="1"/>
    <col min="8197" max="8197" width="8" style="124" customWidth="1"/>
    <col min="8198" max="8198" width="9.7109375" style="124" customWidth="1"/>
    <col min="8199" max="8199" width="11.42578125" style="124" customWidth="1"/>
    <col min="8200" max="8200" width="8.7109375" style="124" customWidth="1"/>
    <col min="8201" max="8201" width="5" style="124" customWidth="1"/>
    <col min="8202" max="8202" width="8.42578125" style="124" customWidth="1"/>
    <col min="8203" max="8203" width="11.28515625" style="124" customWidth="1"/>
    <col min="8204" max="8204" width="9.7109375" style="124" customWidth="1"/>
    <col min="8205" max="8448" width="9.140625" style="124"/>
    <col min="8449" max="8449" width="4.28515625" style="124" customWidth="1"/>
    <col min="8450" max="8450" width="14.140625" style="124" customWidth="1"/>
    <col min="8451" max="8451" width="49.5703125" style="124" customWidth="1"/>
    <col min="8452" max="8452" width="9.85546875" style="124" customWidth="1"/>
    <col min="8453" max="8453" width="8" style="124" customWidth="1"/>
    <col min="8454" max="8454" width="9.7109375" style="124" customWidth="1"/>
    <col min="8455" max="8455" width="11.42578125" style="124" customWidth="1"/>
    <col min="8456" max="8456" width="8.7109375" style="124" customWidth="1"/>
    <col min="8457" max="8457" width="5" style="124" customWidth="1"/>
    <col min="8458" max="8458" width="8.42578125" style="124" customWidth="1"/>
    <col min="8459" max="8459" width="11.28515625" style="124" customWidth="1"/>
    <col min="8460" max="8460" width="9.7109375" style="124" customWidth="1"/>
    <col min="8461" max="8704" width="9.140625" style="124"/>
    <col min="8705" max="8705" width="4.28515625" style="124" customWidth="1"/>
    <col min="8706" max="8706" width="14.140625" style="124" customWidth="1"/>
    <col min="8707" max="8707" width="49.5703125" style="124" customWidth="1"/>
    <col min="8708" max="8708" width="9.85546875" style="124" customWidth="1"/>
    <col min="8709" max="8709" width="8" style="124" customWidth="1"/>
    <col min="8710" max="8710" width="9.7109375" style="124" customWidth="1"/>
    <col min="8711" max="8711" width="11.42578125" style="124" customWidth="1"/>
    <col min="8712" max="8712" width="8.7109375" style="124" customWidth="1"/>
    <col min="8713" max="8713" width="5" style="124" customWidth="1"/>
    <col min="8714" max="8714" width="8.42578125" style="124" customWidth="1"/>
    <col min="8715" max="8715" width="11.28515625" style="124" customWidth="1"/>
    <col min="8716" max="8716" width="9.7109375" style="124" customWidth="1"/>
    <col min="8717" max="8960" width="9.140625" style="124"/>
    <col min="8961" max="8961" width="4.28515625" style="124" customWidth="1"/>
    <col min="8962" max="8962" width="14.140625" style="124" customWidth="1"/>
    <col min="8963" max="8963" width="49.5703125" style="124" customWidth="1"/>
    <col min="8964" max="8964" width="9.85546875" style="124" customWidth="1"/>
    <col min="8965" max="8965" width="8" style="124" customWidth="1"/>
    <col min="8966" max="8966" width="9.7109375" style="124" customWidth="1"/>
    <col min="8967" max="8967" width="11.42578125" style="124" customWidth="1"/>
    <col min="8968" max="8968" width="8.7109375" style="124" customWidth="1"/>
    <col min="8969" max="8969" width="5" style="124" customWidth="1"/>
    <col min="8970" max="8970" width="8.42578125" style="124" customWidth="1"/>
    <col min="8971" max="8971" width="11.28515625" style="124" customWidth="1"/>
    <col min="8972" max="8972" width="9.7109375" style="124" customWidth="1"/>
    <col min="8973" max="9216" width="9.140625" style="124"/>
    <col min="9217" max="9217" width="4.28515625" style="124" customWidth="1"/>
    <col min="9218" max="9218" width="14.140625" style="124" customWidth="1"/>
    <col min="9219" max="9219" width="49.5703125" style="124" customWidth="1"/>
    <col min="9220" max="9220" width="9.85546875" style="124" customWidth="1"/>
    <col min="9221" max="9221" width="8" style="124" customWidth="1"/>
    <col min="9222" max="9222" width="9.7109375" style="124" customWidth="1"/>
    <col min="9223" max="9223" width="11.42578125" style="124" customWidth="1"/>
    <col min="9224" max="9224" width="8.7109375" style="124" customWidth="1"/>
    <col min="9225" max="9225" width="5" style="124" customWidth="1"/>
    <col min="9226" max="9226" width="8.42578125" style="124" customWidth="1"/>
    <col min="9227" max="9227" width="11.28515625" style="124" customWidth="1"/>
    <col min="9228" max="9228" width="9.7109375" style="124" customWidth="1"/>
    <col min="9229" max="9472" width="9.140625" style="124"/>
    <col min="9473" max="9473" width="4.28515625" style="124" customWidth="1"/>
    <col min="9474" max="9474" width="14.140625" style="124" customWidth="1"/>
    <col min="9475" max="9475" width="49.5703125" style="124" customWidth="1"/>
    <col min="9476" max="9476" width="9.85546875" style="124" customWidth="1"/>
    <col min="9477" max="9477" width="8" style="124" customWidth="1"/>
    <col min="9478" max="9478" width="9.7109375" style="124" customWidth="1"/>
    <col min="9479" max="9479" width="11.42578125" style="124" customWidth="1"/>
    <col min="9480" max="9480" width="8.7109375" style="124" customWidth="1"/>
    <col min="9481" max="9481" width="5" style="124" customWidth="1"/>
    <col min="9482" max="9482" width="8.42578125" style="124" customWidth="1"/>
    <col min="9483" max="9483" width="11.28515625" style="124" customWidth="1"/>
    <col min="9484" max="9484" width="9.7109375" style="124" customWidth="1"/>
    <col min="9485" max="9728" width="9.140625" style="124"/>
    <col min="9729" max="9729" width="4.28515625" style="124" customWidth="1"/>
    <col min="9730" max="9730" width="14.140625" style="124" customWidth="1"/>
    <col min="9731" max="9731" width="49.5703125" style="124" customWidth="1"/>
    <col min="9732" max="9732" width="9.85546875" style="124" customWidth="1"/>
    <col min="9733" max="9733" width="8" style="124" customWidth="1"/>
    <col min="9734" max="9734" width="9.7109375" style="124" customWidth="1"/>
    <col min="9735" max="9735" width="11.42578125" style="124" customWidth="1"/>
    <col min="9736" max="9736" width="8.7109375" style="124" customWidth="1"/>
    <col min="9737" max="9737" width="5" style="124" customWidth="1"/>
    <col min="9738" max="9738" width="8.42578125" style="124" customWidth="1"/>
    <col min="9739" max="9739" width="11.28515625" style="124" customWidth="1"/>
    <col min="9740" max="9740" width="9.7109375" style="124" customWidth="1"/>
    <col min="9741" max="9984" width="9.140625" style="124"/>
    <col min="9985" max="9985" width="4.28515625" style="124" customWidth="1"/>
    <col min="9986" max="9986" width="14.140625" style="124" customWidth="1"/>
    <col min="9987" max="9987" width="49.5703125" style="124" customWidth="1"/>
    <col min="9988" max="9988" width="9.85546875" style="124" customWidth="1"/>
    <col min="9989" max="9989" width="8" style="124" customWidth="1"/>
    <col min="9990" max="9990" width="9.7109375" style="124" customWidth="1"/>
    <col min="9991" max="9991" width="11.42578125" style="124" customWidth="1"/>
    <col min="9992" max="9992" width="8.7109375" style="124" customWidth="1"/>
    <col min="9993" max="9993" width="5" style="124" customWidth="1"/>
    <col min="9994" max="9994" width="8.42578125" style="124" customWidth="1"/>
    <col min="9995" max="9995" width="11.28515625" style="124" customWidth="1"/>
    <col min="9996" max="9996" width="9.7109375" style="124" customWidth="1"/>
    <col min="9997" max="10240" width="9.140625" style="124"/>
    <col min="10241" max="10241" width="4.28515625" style="124" customWidth="1"/>
    <col min="10242" max="10242" width="14.140625" style="124" customWidth="1"/>
    <col min="10243" max="10243" width="49.5703125" style="124" customWidth="1"/>
    <col min="10244" max="10244" width="9.85546875" style="124" customWidth="1"/>
    <col min="10245" max="10245" width="8" style="124" customWidth="1"/>
    <col min="10246" max="10246" width="9.7109375" style="124" customWidth="1"/>
    <col min="10247" max="10247" width="11.42578125" style="124" customWidth="1"/>
    <col min="10248" max="10248" width="8.7109375" style="124" customWidth="1"/>
    <col min="10249" max="10249" width="5" style="124" customWidth="1"/>
    <col min="10250" max="10250" width="8.42578125" style="124" customWidth="1"/>
    <col min="10251" max="10251" width="11.28515625" style="124" customWidth="1"/>
    <col min="10252" max="10252" width="9.7109375" style="124" customWidth="1"/>
    <col min="10253" max="10496" width="9.140625" style="124"/>
    <col min="10497" max="10497" width="4.28515625" style="124" customWidth="1"/>
    <col min="10498" max="10498" width="14.140625" style="124" customWidth="1"/>
    <col min="10499" max="10499" width="49.5703125" style="124" customWidth="1"/>
    <col min="10500" max="10500" width="9.85546875" style="124" customWidth="1"/>
    <col min="10501" max="10501" width="8" style="124" customWidth="1"/>
    <col min="10502" max="10502" width="9.7109375" style="124" customWidth="1"/>
    <col min="10503" max="10503" width="11.42578125" style="124" customWidth="1"/>
    <col min="10504" max="10504" width="8.7109375" style="124" customWidth="1"/>
    <col min="10505" max="10505" width="5" style="124" customWidth="1"/>
    <col min="10506" max="10506" width="8.42578125" style="124" customWidth="1"/>
    <col min="10507" max="10507" width="11.28515625" style="124" customWidth="1"/>
    <col min="10508" max="10508" width="9.7109375" style="124" customWidth="1"/>
    <col min="10509" max="10752" width="9.140625" style="124"/>
    <col min="10753" max="10753" width="4.28515625" style="124" customWidth="1"/>
    <col min="10754" max="10754" width="14.140625" style="124" customWidth="1"/>
    <col min="10755" max="10755" width="49.5703125" style="124" customWidth="1"/>
    <col min="10756" max="10756" width="9.85546875" style="124" customWidth="1"/>
    <col min="10757" max="10757" width="8" style="124" customWidth="1"/>
    <col min="10758" max="10758" width="9.7109375" style="124" customWidth="1"/>
    <col min="10759" max="10759" width="11.42578125" style="124" customWidth="1"/>
    <col min="10760" max="10760" width="8.7109375" style="124" customWidth="1"/>
    <col min="10761" max="10761" width="5" style="124" customWidth="1"/>
    <col min="10762" max="10762" width="8.42578125" style="124" customWidth="1"/>
    <col min="10763" max="10763" width="11.28515625" style="124" customWidth="1"/>
    <col min="10764" max="10764" width="9.7109375" style="124" customWidth="1"/>
    <col min="10765" max="11008" width="9.140625" style="124"/>
    <col min="11009" max="11009" width="4.28515625" style="124" customWidth="1"/>
    <col min="11010" max="11010" width="14.140625" style="124" customWidth="1"/>
    <col min="11011" max="11011" width="49.5703125" style="124" customWidth="1"/>
    <col min="11012" max="11012" width="9.85546875" style="124" customWidth="1"/>
    <col min="11013" max="11013" width="8" style="124" customWidth="1"/>
    <col min="11014" max="11014" width="9.7109375" style="124" customWidth="1"/>
    <col min="11015" max="11015" width="11.42578125" style="124" customWidth="1"/>
    <col min="11016" max="11016" width="8.7109375" style="124" customWidth="1"/>
    <col min="11017" max="11017" width="5" style="124" customWidth="1"/>
    <col min="11018" max="11018" width="8.42578125" style="124" customWidth="1"/>
    <col min="11019" max="11019" width="11.28515625" style="124" customWidth="1"/>
    <col min="11020" max="11020" width="9.7109375" style="124" customWidth="1"/>
    <col min="11021" max="11264" width="9.140625" style="124"/>
    <col min="11265" max="11265" width="4.28515625" style="124" customWidth="1"/>
    <col min="11266" max="11266" width="14.140625" style="124" customWidth="1"/>
    <col min="11267" max="11267" width="49.5703125" style="124" customWidth="1"/>
    <col min="11268" max="11268" width="9.85546875" style="124" customWidth="1"/>
    <col min="11269" max="11269" width="8" style="124" customWidth="1"/>
    <col min="11270" max="11270" width="9.7109375" style="124" customWidth="1"/>
    <col min="11271" max="11271" width="11.42578125" style="124" customWidth="1"/>
    <col min="11272" max="11272" width="8.7109375" style="124" customWidth="1"/>
    <col min="11273" max="11273" width="5" style="124" customWidth="1"/>
    <col min="11274" max="11274" width="8.42578125" style="124" customWidth="1"/>
    <col min="11275" max="11275" width="11.28515625" style="124" customWidth="1"/>
    <col min="11276" max="11276" width="9.7109375" style="124" customWidth="1"/>
    <col min="11277" max="11520" width="9.140625" style="124"/>
    <col min="11521" max="11521" width="4.28515625" style="124" customWidth="1"/>
    <col min="11522" max="11522" width="14.140625" style="124" customWidth="1"/>
    <col min="11523" max="11523" width="49.5703125" style="124" customWidth="1"/>
    <col min="11524" max="11524" width="9.85546875" style="124" customWidth="1"/>
    <col min="11525" max="11525" width="8" style="124" customWidth="1"/>
    <col min="11526" max="11526" width="9.7109375" style="124" customWidth="1"/>
    <col min="11527" max="11527" width="11.42578125" style="124" customWidth="1"/>
    <col min="11528" max="11528" width="8.7109375" style="124" customWidth="1"/>
    <col min="11529" max="11529" width="5" style="124" customWidth="1"/>
    <col min="11530" max="11530" width="8.42578125" style="124" customWidth="1"/>
    <col min="11531" max="11531" width="11.28515625" style="124" customWidth="1"/>
    <col min="11532" max="11532" width="9.7109375" style="124" customWidth="1"/>
    <col min="11533" max="11776" width="9.140625" style="124"/>
    <col min="11777" max="11777" width="4.28515625" style="124" customWidth="1"/>
    <col min="11778" max="11778" width="14.140625" style="124" customWidth="1"/>
    <col min="11779" max="11779" width="49.5703125" style="124" customWidth="1"/>
    <col min="11780" max="11780" width="9.85546875" style="124" customWidth="1"/>
    <col min="11781" max="11781" width="8" style="124" customWidth="1"/>
    <col min="11782" max="11782" width="9.7109375" style="124" customWidth="1"/>
    <col min="11783" max="11783" width="11.42578125" style="124" customWidth="1"/>
    <col min="11784" max="11784" width="8.7109375" style="124" customWidth="1"/>
    <col min="11785" max="11785" width="5" style="124" customWidth="1"/>
    <col min="11786" max="11786" width="8.42578125" style="124" customWidth="1"/>
    <col min="11787" max="11787" width="11.28515625" style="124" customWidth="1"/>
    <col min="11788" max="11788" width="9.7109375" style="124" customWidth="1"/>
    <col min="11789" max="12032" width="9.140625" style="124"/>
    <col min="12033" max="12033" width="4.28515625" style="124" customWidth="1"/>
    <col min="12034" max="12034" width="14.140625" style="124" customWidth="1"/>
    <col min="12035" max="12035" width="49.5703125" style="124" customWidth="1"/>
    <col min="12036" max="12036" width="9.85546875" style="124" customWidth="1"/>
    <col min="12037" max="12037" width="8" style="124" customWidth="1"/>
    <col min="12038" max="12038" width="9.7109375" style="124" customWidth="1"/>
    <col min="12039" max="12039" width="11.42578125" style="124" customWidth="1"/>
    <col min="12040" max="12040" width="8.7109375" style="124" customWidth="1"/>
    <col min="12041" max="12041" width="5" style="124" customWidth="1"/>
    <col min="12042" max="12042" width="8.42578125" style="124" customWidth="1"/>
    <col min="12043" max="12043" width="11.28515625" style="124" customWidth="1"/>
    <col min="12044" max="12044" width="9.7109375" style="124" customWidth="1"/>
    <col min="12045" max="12288" width="9.140625" style="124"/>
    <col min="12289" max="12289" width="4.28515625" style="124" customWidth="1"/>
    <col min="12290" max="12290" width="14.140625" style="124" customWidth="1"/>
    <col min="12291" max="12291" width="49.5703125" style="124" customWidth="1"/>
    <col min="12292" max="12292" width="9.85546875" style="124" customWidth="1"/>
    <col min="12293" max="12293" width="8" style="124" customWidth="1"/>
    <col min="12294" max="12294" width="9.7109375" style="124" customWidth="1"/>
    <col min="12295" max="12295" width="11.42578125" style="124" customWidth="1"/>
    <col min="12296" max="12296" width="8.7109375" style="124" customWidth="1"/>
    <col min="12297" max="12297" width="5" style="124" customWidth="1"/>
    <col min="12298" max="12298" width="8.42578125" style="124" customWidth="1"/>
    <col min="12299" max="12299" width="11.28515625" style="124" customWidth="1"/>
    <col min="12300" max="12300" width="9.7109375" style="124" customWidth="1"/>
    <col min="12301" max="12544" width="9.140625" style="124"/>
    <col min="12545" max="12545" width="4.28515625" style="124" customWidth="1"/>
    <col min="12546" max="12546" width="14.140625" style="124" customWidth="1"/>
    <col min="12547" max="12547" width="49.5703125" style="124" customWidth="1"/>
    <col min="12548" max="12548" width="9.85546875" style="124" customWidth="1"/>
    <col min="12549" max="12549" width="8" style="124" customWidth="1"/>
    <col min="12550" max="12550" width="9.7109375" style="124" customWidth="1"/>
    <col min="12551" max="12551" width="11.42578125" style="124" customWidth="1"/>
    <col min="12552" max="12552" width="8.7109375" style="124" customWidth="1"/>
    <col min="12553" max="12553" width="5" style="124" customWidth="1"/>
    <col min="12554" max="12554" width="8.42578125" style="124" customWidth="1"/>
    <col min="12555" max="12555" width="11.28515625" style="124" customWidth="1"/>
    <col min="12556" max="12556" width="9.7109375" style="124" customWidth="1"/>
    <col min="12557" max="12800" width="9.140625" style="124"/>
    <col min="12801" max="12801" width="4.28515625" style="124" customWidth="1"/>
    <col min="12802" max="12802" width="14.140625" style="124" customWidth="1"/>
    <col min="12803" max="12803" width="49.5703125" style="124" customWidth="1"/>
    <col min="12804" max="12804" width="9.85546875" style="124" customWidth="1"/>
    <col min="12805" max="12805" width="8" style="124" customWidth="1"/>
    <col min="12806" max="12806" width="9.7109375" style="124" customWidth="1"/>
    <col min="12807" max="12807" width="11.42578125" style="124" customWidth="1"/>
    <col min="12808" max="12808" width="8.7109375" style="124" customWidth="1"/>
    <col min="12809" max="12809" width="5" style="124" customWidth="1"/>
    <col min="12810" max="12810" width="8.42578125" style="124" customWidth="1"/>
    <col min="12811" max="12811" width="11.28515625" style="124" customWidth="1"/>
    <col min="12812" max="12812" width="9.7109375" style="124" customWidth="1"/>
    <col min="12813" max="13056" width="9.140625" style="124"/>
    <col min="13057" max="13057" width="4.28515625" style="124" customWidth="1"/>
    <col min="13058" max="13058" width="14.140625" style="124" customWidth="1"/>
    <col min="13059" max="13059" width="49.5703125" style="124" customWidth="1"/>
    <col min="13060" max="13060" width="9.85546875" style="124" customWidth="1"/>
    <col min="13061" max="13061" width="8" style="124" customWidth="1"/>
    <col min="13062" max="13062" width="9.7109375" style="124" customWidth="1"/>
    <col min="13063" max="13063" width="11.42578125" style="124" customWidth="1"/>
    <col min="13064" max="13064" width="8.7109375" style="124" customWidth="1"/>
    <col min="13065" max="13065" width="5" style="124" customWidth="1"/>
    <col min="13066" max="13066" width="8.42578125" style="124" customWidth="1"/>
    <col min="13067" max="13067" width="11.28515625" style="124" customWidth="1"/>
    <col min="13068" max="13068" width="9.7109375" style="124" customWidth="1"/>
    <col min="13069" max="13312" width="9.140625" style="124"/>
    <col min="13313" max="13313" width="4.28515625" style="124" customWidth="1"/>
    <col min="13314" max="13314" width="14.140625" style="124" customWidth="1"/>
    <col min="13315" max="13315" width="49.5703125" style="124" customWidth="1"/>
    <col min="13316" max="13316" width="9.85546875" style="124" customWidth="1"/>
    <col min="13317" max="13317" width="8" style="124" customWidth="1"/>
    <col min="13318" max="13318" width="9.7109375" style="124" customWidth="1"/>
    <col min="13319" max="13319" width="11.42578125" style="124" customWidth="1"/>
    <col min="13320" max="13320" width="8.7109375" style="124" customWidth="1"/>
    <col min="13321" max="13321" width="5" style="124" customWidth="1"/>
    <col min="13322" max="13322" width="8.42578125" style="124" customWidth="1"/>
    <col min="13323" max="13323" width="11.28515625" style="124" customWidth="1"/>
    <col min="13324" max="13324" width="9.7109375" style="124" customWidth="1"/>
    <col min="13325" max="13568" width="9.140625" style="124"/>
    <col min="13569" max="13569" width="4.28515625" style="124" customWidth="1"/>
    <col min="13570" max="13570" width="14.140625" style="124" customWidth="1"/>
    <col min="13571" max="13571" width="49.5703125" style="124" customWidth="1"/>
    <col min="13572" max="13572" width="9.85546875" style="124" customWidth="1"/>
    <col min="13573" max="13573" width="8" style="124" customWidth="1"/>
    <col min="13574" max="13574" width="9.7109375" style="124" customWidth="1"/>
    <col min="13575" max="13575" width="11.42578125" style="124" customWidth="1"/>
    <col min="13576" max="13576" width="8.7109375" style="124" customWidth="1"/>
    <col min="13577" max="13577" width="5" style="124" customWidth="1"/>
    <col min="13578" max="13578" width="8.42578125" style="124" customWidth="1"/>
    <col min="13579" max="13579" width="11.28515625" style="124" customWidth="1"/>
    <col min="13580" max="13580" width="9.7109375" style="124" customWidth="1"/>
    <col min="13581" max="13824" width="9.140625" style="124"/>
    <col min="13825" max="13825" width="4.28515625" style="124" customWidth="1"/>
    <col min="13826" max="13826" width="14.140625" style="124" customWidth="1"/>
    <col min="13827" max="13827" width="49.5703125" style="124" customWidth="1"/>
    <col min="13828" max="13828" width="9.85546875" style="124" customWidth="1"/>
    <col min="13829" max="13829" width="8" style="124" customWidth="1"/>
    <col min="13830" max="13830" width="9.7109375" style="124" customWidth="1"/>
    <col min="13831" max="13831" width="11.42578125" style="124" customWidth="1"/>
    <col min="13832" max="13832" width="8.7109375" style="124" customWidth="1"/>
    <col min="13833" max="13833" width="5" style="124" customWidth="1"/>
    <col min="13834" max="13834" width="8.42578125" style="124" customWidth="1"/>
    <col min="13835" max="13835" width="11.28515625" style="124" customWidth="1"/>
    <col min="13836" max="13836" width="9.7109375" style="124" customWidth="1"/>
    <col min="13837" max="14080" width="9.140625" style="124"/>
    <col min="14081" max="14081" width="4.28515625" style="124" customWidth="1"/>
    <col min="14082" max="14082" width="14.140625" style="124" customWidth="1"/>
    <col min="14083" max="14083" width="49.5703125" style="124" customWidth="1"/>
    <col min="14084" max="14084" width="9.85546875" style="124" customWidth="1"/>
    <col min="14085" max="14085" width="8" style="124" customWidth="1"/>
    <col min="14086" max="14086" width="9.7109375" style="124" customWidth="1"/>
    <col min="14087" max="14087" width="11.42578125" style="124" customWidth="1"/>
    <col min="14088" max="14088" width="8.7109375" style="124" customWidth="1"/>
    <col min="14089" max="14089" width="5" style="124" customWidth="1"/>
    <col min="14090" max="14090" width="8.42578125" style="124" customWidth="1"/>
    <col min="14091" max="14091" width="11.28515625" style="124" customWidth="1"/>
    <col min="14092" max="14092" width="9.7109375" style="124" customWidth="1"/>
    <col min="14093" max="14336" width="9.140625" style="124"/>
    <col min="14337" max="14337" width="4.28515625" style="124" customWidth="1"/>
    <col min="14338" max="14338" width="14.140625" style="124" customWidth="1"/>
    <col min="14339" max="14339" width="49.5703125" style="124" customWidth="1"/>
    <col min="14340" max="14340" width="9.85546875" style="124" customWidth="1"/>
    <col min="14341" max="14341" width="8" style="124" customWidth="1"/>
    <col min="14342" max="14342" width="9.7109375" style="124" customWidth="1"/>
    <col min="14343" max="14343" width="11.42578125" style="124" customWidth="1"/>
    <col min="14344" max="14344" width="8.7109375" style="124" customWidth="1"/>
    <col min="14345" max="14345" width="5" style="124" customWidth="1"/>
    <col min="14346" max="14346" width="8.42578125" style="124" customWidth="1"/>
    <col min="14347" max="14347" width="11.28515625" style="124" customWidth="1"/>
    <col min="14348" max="14348" width="9.7109375" style="124" customWidth="1"/>
    <col min="14349" max="14592" width="9.140625" style="124"/>
    <col min="14593" max="14593" width="4.28515625" style="124" customWidth="1"/>
    <col min="14594" max="14594" width="14.140625" style="124" customWidth="1"/>
    <col min="14595" max="14595" width="49.5703125" style="124" customWidth="1"/>
    <col min="14596" max="14596" width="9.85546875" style="124" customWidth="1"/>
    <col min="14597" max="14597" width="8" style="124" customWidth="1"/>
    <col min="14598" max="14598" width="9.7109375" style="124" customWidth="1"/>
    <col min="14599" max="14599" width="11.42578125" style="124" customWidth="1"/>
    <col min="14600" max="14600" width="8.7109375" style="124" customWidth="1"/>
    <col min="14601" max="14601" width="5" style="124" customWidth="1"/>
    <col min="14602" max="14602" width="8.42578125" style="124" customWidth="1"/>
    <col min="14603" max="14603" width="11.28515625" style="124" customWidth="1"/>
    <col min="14604" max="14604" width="9.7109375" style="124" customWidth="1"/>
    <col min="14605" max="14848" width="9.140625" style="124"/>
    <col min="14849" max="14849" width="4.28515625" style="124" customWidth="1"/>
    <col min="14850" max="14850" width="14.140625" style="124" customWidth="1"/>
    <col min="14851" max="14851" width="49.5703125" style="124" customWidth="1"/>
    <col min="14852" max="14852" width="9.85546875" style="124" customWidth="1"/>
    <col min="14853" max="14853" width="8" style="124" customWidth="1"/>
    <col min="14854" max="14854" width="9.7109375" style="124" customWidth="1"/>
    <col min="14855" max="14855" width="11.42578125" style="124" customWidth="1"/>
    <col min="14856" max="14856" width="8.7109375" style="124" customWidth="1"/>
    <col min="14857" max="14857" width="5" style="124" customWidth="1"/>
    <col min="14858" max="14858" width="8.42578125" style="124" customWidth="1"/>
    <col min="14859" max="14859" width="11.28515625" style="124" customWidth="1"/>
    <col min="14860" max="14860" width="9.7109375" style="124" customWidth="1"/>
    <col min="14861" max="15104" width="9.140625" style="124"/>
    <col min="15105" max="15105" width="4.28515625" style="124" customWidth="1"/>
    <col min="15106" max="15106" width="14.140625" style="124" customWidth="1"/>
    <col min="15107" max="15107" width="49.5703125" style="124" customWidth="1"/>
    <col min="15108" max="15108" width="9.85546875" style="124" customWidth="1"/>
    <col min="15109" max="15109" width="8" style="124" customWidth="1"/>
    <col min="15110" max="15110" width="9.7109375" style="124" customWidth="1"/>
    <col min="15111" max="15111" width="11.42578125" style="124" customWidth="1"/>
    <col min="15112" max="15112" width="8.7109375" style="124" customWidth="1"/>
    <col min="15113" max="15113" width="5" style="124" customWidth="1"/>
    <col min="15114" max="15114" width="8.42578125" style="124" customWidth="1"/>
    <col min="15115" max="15115" width="11.28515625" style="124" customWidth="1"/>
    <col min="15116" max="15116" width="9.7109375" style="124" customWidth="1"/>
    <col min="15117" max="15360" width="9.140625" style="124"/>
    <col min="15361" max="15361" width="4.28515625" style="124" customWidth="1"/>
    <col min="15362" max="15362" width="14.140625" style="124" customWidth="1"/>
    <col min="15363" max="15363" width="49.5703125" style="124" customWidth="1"/>
    <col min="15364" max="15364" width="9.85546875" style="124" customWidth="1"/>
    <col min="15365" max="15365" width="8" style="124" customWidth="1"/>
    <col min="15366" max="15366" width="9.7109375" style="124" customWidth="1"/>
    <col min="15367" max="15367" width="11.42578125" style="124" customWidth="1"/>
    <col min="15368" max="15368" width="8.7109375" style="124" customWidth="1"/>
    <col min="15369" max="15369" width="5" style="124" customWidth="1"/>
    <col min="15370" max="15370" width="8.42578125" style="124" customWidth="1"/>
    <col min="15371" max="15371" width="11.28515625" style="124" customWidth="1"/>
    <col min="15372" max="15372" width="9.7109375" style="124" customWidth="1"/>
    <col min="15373" max="15616" width="9.140625" style="124"/>
    <col min="15617" max="15617" width="4.28515625" style="124" customWidth="1"/>
    <col min="15618" max="15618" width="14.140625" style="124" customWidth="1"/>
    <col min="15619" max="15619" width="49.5703125" style="124" customWidth="1"/>
    <col min="15620" max="15620" width="9.85546875" style="124" customWidth="1"/>
    <col min="15621" max="15621" width="8" style="124" customWidth="1"/>
    <col min="15622" max="15622" width="9.7109375" style="124" customWidth="1"/>
    <col min="15623" max="15623" width="11.42578125" style="124" customWidth="1"/>
    <col min="15624" max="15624" width="8.7109375" style="124" customWidth="1"/>
    <col min="15625" max="15625" width="5" style="124" customWidth="1"/>
    <col min="15626" max="15626" width="8.42578125" style="124" customWidth="1"/>
    <col min="15627" max="15627" width="11.28515625" style="124" customWidth="1"/>
    <col min="15628" max="15628" width="9.7109375" style="124" customWidth="1"/>
    <col min="15629" max="15872" width="9.140625" style="124"/>
    <col min="15873" max="15873" width="4.28515625" style="124" customWidth="1"/>
    <col min="15874" max="15874" width="14.140625" style="124" customWidth="1"/>
    <col min="15875" max="15875" width="49.5703125" style="124" customWidth="1"/>
    <col min="15876" max="15876" width="9.85546875" style="124" customWidth="1"/>
    <col min="15877" max="15877" width="8" style="124" customWidth="1"/>
    <col min="15878" max="15878" width="9.7109375" style="124" customWidth="1"/>
    <col min="15879" max="15879" width="11.42578125" style="124" customWidth="1"/>
    <col min="15880" max="15880" width="8.7109375" style="124" customWidth="1"/>
    <col min="15881" max="15881" width="5" style="124" customWidth="1"/>
    <col min="15882" max="15882" width="8.42578125" style="124" customWidth="1"/>
    <col min="15883" max="15883" width="11.28515625" style="124" customWidth="1"/>
    <col min="15884" max="15884" width="9.7109375" style="124" customWidth="1"/>
    <col min="15885" max="16128" width="9.140625" style="124"/>
    <col min="16129" max="16129" width="4.28515625" style="124" customWidth="1"/>
    <col min="16130" max="16130" width="14.140625" style="124" customWidth="1"/>
    <col min="16131" max="16131" width="49.5703125" style="124" customWidth="1"/>
    <col min="16132" max="16132" width="9.85546875" style="124" customWidth="1"/>
    <col min="16133" max="16133" width="8" style="124" customWidth="1"/>
    <col min="16134" max="16134" width="9.7109375" style="124" customWidth="1"/>
    <col min="16135" max="16135" width="11.42578125" style="124" customWidth="1"/>
    <col min="16136" max="16136" width="8.7109375" style="124" customWidth="1"/>
    <col min="16137" max="16137" width="5" style="124" customWidth="1"/>
    <col min="16138" max="16138" width="8.42578125" style="124" customWidth="1"/>
    <col min="16139" max="16139" width="11.28515625" style="124" customWidth="1"/>
    <col min="16140" max="16140" width="9.7109375" style="124" customWidth="1"/>
    <col min="16141" max="16384" width="9.140625" style="124"/>
  </cols>
  <sheetData>
    <row r="1" spans="1:12" x14ac:dyDescent="0.25">
      <c r="A1" s="205"/>
      <c r="B1" s="206"/>
      <c r="C1" s="206"/>
      <c r="D1" s="207"/>
      <c r="E1" s="207"/>
      <c r="J1" s="207" t="s">
        <v>0</v>
      </c>
      <c r="K1" s="207"/>
      <c r="L1" s="208"/>
    </row>
    <row r="2" spans="1:12" x14ac:dyDescent="0.25">
      <c r="A2" s="209" t="s">
        <v>1</v>
      </c>
      <c r="B2" s="209"/>
      <c r="C2" s="209"/>
      <c r="D2" s="209"/>
      <c r="E2" s="209"/>
      <c r="F2" s="209"/>
      <c r="G2" s="209"/>
      <c r="H2" s="209"/>
      <c r="I2" s="209"/>
      <c r="J2" s="209"/>
      <c r="K2" s="209"/>
      <c r="L2" s="209"/>
    </row>
    <row r="3" spans="1:12" x14ac:dyDescent="0.25">
      <c r="A3" s="206" t="s">
        <v>2</v>
      </c>
      <c r="B3" s="209"/>
      <c r="C3" s="209"/>
      <c r="D3" s="209"/>
      <c r="E3" s="209"/>
      <c r="F3" s="209"/>
      <c r="G3" s="209"/>
      <c r="H3" s="209"/>
      <c r="I3" s="209"/>
      <c r="J3" s="209"/>
      <c r="K3" s="209"/>
      <c r="L3" s="209"/>
    </row>
    <row r="4" spans="1:12" x14ac:dyDescent="0.25">
      <c r="A4" s="209"/>
      <c r="B4" s="209"/>
      <c r="C4" s="209"/>
      <c r="D4" s="209"/>
      <c r="E4" s="209"/>
      <c r="F4" s="209"/>
      <c r="G4" s="209"/>
      <c r="H4" s="209"/>
      <c r="I4" s="209"/>
      <c r="J4" s="209"/>
      <c r="K4" s="209"/>
      <c r="L4" s="209"/>
    </row>
    <row r="5" spans="1:12" ht="18" x14ac:dyDescent="0.25">
      <c r="A5" s="210" t="s">
        <v>3</v>
      </c>
      <c r="B5" s="210"/>
      <c r="C5" s="210"/>
      <c r="D5" s="210"/>
      <c r="E5" s="210"/>
      <c r="F5" s="210"/>
      <c r="G5" s="210"/>
      <c r="H5" s="210"/>
      <c r="I5" s="210"/>
      <c r="J5" s="210"/>
      <c r="K5" s="210"/>
      <c r="L5" s="210"/>
    </row>
    <row r="6" spans="1:12" x14ac:dyDescent="0.25">
      <c r="A6" s="211"/>
      <c r="B6" s="211"/>
      <c r="C6" s="211"/>
      <c r="D6" s="211"/>
      <c r="E6" s="211"/>
    </row>
    <row r="7" spans="1:12" x14ac:dyDescent="0.25">
      <c r="A7" s="211"/>
      <c r="B7" s="211"/>
      <c r="C7" s="211"/>
      <c r="D7" s="211"/>
      <c r="E7" s="211"/>
    </row>
    <row r="8" spans="1:12" ht="15" customHeight="1" x14ac:dyDescent="0.25">
      <c r="A8" s="212" t="s">
        <v>313</v>
      </c>
      <c r="B8" s="212"/>
      <c r="C8" s="212"/>
      <c r="D8" s="212"/>
      <c r="E8" s="212"/>
      <c r="F8" s="212"/>
      <c r="G8" s="212"/>
      <c r="H8" s="212"/>
      <c r="I8" s="212"/>
      <c r="J8" s="212"/>
      <c r="K8" s="212"/>
      <c r="L8" s="212"/>
    </row>
    <row r="9" spans="1:12" ht="15.75" thickBot="1" x14ac:dyDescent="0.3">
      <c r="A9" s="213"/>
      <c r="B9" s="214"/>
      <c r="C9" s="213"/>
      <c r="D9" s="215"/>
      <c r="E9" s="216"/>
    </row>
    <row r="10" spans="1:12" ht="51" customHeight="1" x14ac:dyDescent="0.25">
      <c r="A10" s="217" t="s">
        <v>152</v>
      </c>
      <c r="B10" s="218" t="s">
        <v>6</v>
      </c>
      <c r="C10" s="218" t="s">
        <v>7</v>
      </c>
      <c r="D10" s="219" t="s">
        <v>314</v>
      </c>
      <c r="E10" s="218" t="s">
        <v>9</v>
      </c>
      <c r="F10" s="218" t="s">
        <v>10</v>
      </c>
      <c r="G10" s="218" t="s">
        <v>11</v>
      </c>
      <c r="H10" s="218" t="s">
        <v>315</v>
      </c>
      <c r="I10" s="218" t="s">
        <v>13</v>
      </c>
      <c r="J10" s="218"/>
      <c r="K10" s="218" t="s">
        <v>14</v>
      </c>
      <c r="L10" s="220" t="s">
        <v>15</v>
      </c>
    </row>
    <row r="11" spans="1:12" ht="15.75" thickBot="1" x14ac:dyDescent="0.3">
      <c r="A11" s="221"/>
      <c r="B11" s="222"/>
      <c r="C11" s="222"/>
      <c r="D11" s="223"/>
      <c r="E11" s="222"/>
      <c r="F11" s="222"/>
      <c r="G11" s="222"/>
      <c r="H11" s="222"/>
      <c r="I11" s="224" t="s">
        <v>16</v>
      </c>
      <c r="J11" s="225" t="s">
        <v>17</v>
      </c>
      <c r="K11" s="222"/>
      <c r="L11" s="226"/>
    </row>
    <row r="12" spans="1:12" ht="40.5" customHeight="1" x14ac:dyDescent="0.25">
      <c r="A12" s="227">
        <v>1</v>
      </c>
      <c r="B12" s="164" t="s">
        <v>18</v>
      </c>
      <c r="C12" s="165" t="s">
        <v>153</v>
      </c>
      <c r="D12" s="228" t="s">
        <v>20</v>
      </c>
      <c r="E12" s="229">
        <v>120</v>
      </c>
      <c r="F12" s="230"/>
      <c r="G12" s="231"/>
      <c r="H12" s="266">
        <f>G12*E12</f>
        <v>0</v>
      </c>
      <c r="I12" s="264"/>
      <c r="J12" s="231">
        <f>I12*G12</f>
        <v>0</v>
      </c>
      <c r="K12" s="231">
        <f>J12+G12</f>
        <v>0</v>
      </c>
      <c r="L12" s="232">
        <f>K12*E12</f>
        <v>0</v>
      </c>
    </row>
    <row r="13" spans="1:12" ht="29.25" customHeight="1" x14ac:dyDescent="0.25">
      <c r="A13" s="233">
        <v>2</v>
      </c>
      <c r="B13" s="101" t="s">
        <v>316</v>
      </c>
      <c r="C13" s="117" t="s">
        <v>317</v>
      </c>
      <c r="D13" s="103" t="s">
        <v>23</v>
      </c>
      <c r="E13" s="103">
        <v>5</v>
      </c>
      <c r="F13" s="234"/>
      <c r="G13" s="235"/>
      <c r="H13" s="105">
        <f>G13*E13</f>
        <v>0</v>
      </c>
      <c r="I13" s="236"/>
      <c r="J13" s="235">
        <f>I13*G13</f>
        <v>0</v>
      </c>
      <c r="K13" s="235">
        <f>J13+G13</f>
        <v>0</v>
      </c>
      <c r="L13" s="237">
        <f>K13*E13</f>
        <v>0</v>
      </c>
    </row>
    <row r="14" spans="1:12" x14ac:dyDescent="0.25">
      <c r="A14" s="233">
        <v>3</v>
      </c>
      <c r="B14" s="101" t="s">
        <v>26</v>
      </c>
      <c r="C14" s="52" t="s">
        <v>27</v>
      </c>
      <c r="D14" s="102" t="s">
        <v>23</v>
      </c>
      <c r="E14" s="103">
        <v>20</v>
      </c>
      <c r="F14" s="234"/>
      <c r="G14" s="235"/>
      <c r="H14" s="105">
        <f t="shared" ref="H14:H77" si="0">G14*E14</f>
        <v>0</v>
      </c>
      <c r="I14" s="236"/>
      <c r="J14" s="235">
        <f t="shared" ref="J14:J77" si="1">I14*G14</f>
        <v>0</v>
      </c>
      <c r="K14" s="235">
        <f t="shared" ref="K14:K77" si="2">J14+G14</f>
        <v>0</v>
      </c>
      <c r="L14" s="237">
        <f t="shared" ref="L14:L77" si="3">K14*E14</f>
        <v>0</v>
      </c>
    </row>
    <row r="15" spans="1:12" x14ac:dyDescent="0.25">
      <c r="A15" s="233">
        <v>4</v>
      </c>
      <c r="B15" s="101" t="s">
        <v>26</v>
      </c>
      <c r="C15" s="52" t="s">
        <v>28</v>
      </c>
      <c r="D15" s="102" t="s">
        <v>23</v>
      </c>
      <c r="E15" s="103">
        <v>20</v>
      </c>
      <c r="F15" s="234"/>
      <c r="G15" s="235"/>
      <c r="H15" s="105">
        <f t="shared" si="0"/>
        <v>0</v>
      </c>
      <c r="I15" s="236"/>
      <c r="J15" s="235">
        <f t="shared" si="1"/>
        <v>0</v>
      </c>
      <c r="K15" s="235">
        <f t="shared" si="2"/>
        <v>0</v>
      </c>
      <c r="L15" s="237">
        <f t="shared" si="3"/>
        <v>0</v>
      </c>
    </row>
    <row r="16" spans="1:12" ht="22.5" x14ac:dyDescent="0.25">
      <c r="A16" s="233">
        <v>5</v>
      </c>
      <c r="B16" s="101" t="s">
        <v>108</v>
      </c>
      <c r="C16" s="52" t="s">
        <v>109</v>
      </c>
      <c r="D16" s="102" t="s">
        <v>110</v>
      </c>
      <c r="E16" s="103">
        <v>8</v>
      </c>
      <c r="F16" s="234"/>
      <c r="G16" s="235"/>
      <c r="H16" s="105">
        <f t="shared" si="0"/>
        <v>0</v>
      </c>
      <c r="I16" s="236"/>
      <c r="J16" s="235">
        <f t="shared" si="1"/>
        <v>0</v>
      </c>
      <c r="K16" s="235">
        <f t="shared" si="2"/>
        <v>0</v>
      </c>
      <c r="L16" s="237">
        <f t="shared" si="3"/>
        <v>0</v>
      </c>
    </row>
    <row r="17" spans="1:12" ht="22.5" x14ac:dyDescent="0.25">
      <c r="A17" s="233">
        <v>6</v>
      </c>
      <c r="B17" s="101" t="s">
        <v>108</v>
      </c>
      <c r="C17" s="52" t="s">
        <v>318</v>
      </c>
      <c r="D17" s="102" t="s">
        <v>110</v>
      </c>
      <c r="E17" s="103">
        <v>1</v>
      </c>
      <c r="F17" s="234"/>
      <c r="G17" s="235"/>
      <c r="H17" s="105">
        <f t="shared" si="0"/>
        <v>0</v>
      </c>
      <c r="I17" s="236"/>
      <c r="J17" s="235">
        <f t="shared" si="1"/>
        <v>0</v>
      </c>
      <c r="K17" s="235">
        <f t="shared" si="2"/>
        <v>0</v>
      </c>
      <c r="L17" s="237">
        <f t="shared" si="3"/>
        <v>0</v>
      </c>
    </row>
    <row r="18" spans="1:12" ht="30.75" customHeight="1" x14ac:dyDescent="0.25">
      <c r="A18" s="233">
        <v>7</v>
      </c>
      <c r="B18" s="101" t="s">
        <v>108</v>
      </c>
      <c r="C18" s="117" t="s">
        <v>319</v>
      </c>
      <c r="D18" s="103" t="s">
        <v>23</v>
      </c>
      <c r="E18" s="103">
        <v>10</v>
      </c>
      <c r="F18" s="234"/>
      <c r="G18" s="235"/>
      <c r="H18" s="105">
        <f t="shared" si="0"/>
        <v>0</v>
      </c>
      <c r="I18" s="236"/>
      <c r="J18" s="235">
        <f t="shared" si="1"/>
        <v>0</v>
      </c>
      <c r="K18" s="235">
        <f t="shared" si="2"/>
        <v>0</v>
      </c>
      <c r="L18" s="237">
        <f t="shared" si="3"/>
        <v>0</v>
      </c>
    </row>
    <row r="19" spans="1:12" ht="27" customHeight="1" x14ac:dyDescent="0.25">
      <c r="A19" s="233">
        <v>8</v>
      </c>
      <c r="B19" s="101" t="s">
        <v>108</v>
      </c>
      <c r="C19" s="117" t="s">
        <v>231</v>
      </c>
      <c r="D19" s="103" t="s">
        <v>23</v>
      </c>
      <c r="E19" s="103">
        <v>1</v>
      </c>
      <c r="F19" s="234"/>
      <c r="G19" s="235"/>
      <c r="H19" s="105">
        <f t="shared" si="0"/>
        <v>0</v>
      </c>
      <c r="I19" s="236"/>
      <c r="J19" s="235">
        <f t="shared" si="1"/>
        <v>0</v>
      </c>
      <c r="K19" s="235">
        <f t="shared" si="2"/>
        <v>0</v>
      </c>
      <c r="L19" s="237">
        <f t="shared" si="3"/>
        <v>0</v>
      </c>
    </row>
    <row r="20" spans="1:12" ht="48.75" customHeight="1" x14ac:dyDescent="0.25">
      <c r="A20" s="233">
        <v>9</v>
      </c>
      <c r="B20" s="112" t="s">
        <v>120</v>
      </c>
      <c r="C20" s="52" t="s">
        <v>320</v>
      </c>
      <c r="D20" s="103" t="s">
        <v>23</v>
      </c>
      <c r="E20" s="103">
        <v>10</v>
      </c>
      <c r="F20" s="234"/>
      <c r="G20" s="235"/>
      <c r="H20" s="105">
        <f t="shared" si="0"/>
        <v>0</v>
      </c>
      <c r="I20" s="236"/>
      <c r="J20" s="235">
        <f t="shared" si="1"/>
        <v>0</v>
      </c>
      <c r="K20" s="235">
        <f t="shared" si="2"/>
        <v>0</v>
      </c>
      <c r="L20" s="237">
        <f t="shared" si="3"/>
        <v>0</v>
      </c>
    </row>
    <row r="21" spans="1:12" ht="56.25" x14ac:dyDescent="0.25">
      <c r="A21" s="233">
        <v>10</v>
      </c>
      <c r="B21" s="101" t="s">
        <v>171</v>
      </c>
      <c r="C21" s="52" t="s">
        <v>292</v>
      </c>
      <c r="D21" s="102" t="s">
        <v>23</v>
      </c>
      <c r="E21" s="103">
        <v>2</v>
      </c>
      <c r="F21" s="234"/>
      <c r="G21" s="235"/>
      <c r="H21" s="105">
        <f t="shared" si="0"/>
        <v>0</v>
      </c>
      <c r="I21" s="236"/>
      <c r="J21" s="235">
        <f t="shared" si="1"/>
        <v>0</v>
      </c>
      <c r="K21" s="235">
        <f t="shared" si="2"/>
        <v>0</v>
      </c>
      <c r="L21" s="237">
        <f t="shared" si="3"/>
        <v>0</v>
      </c>
    </row>
    <row r="22" spans="1:12" ht="45" x14ac:dyDescent="0.25">
      <c r="A22" s="233">
        <v>11</v>
      </c>
      <c r="B22" s="101" t="s">
        <v>84</v>
      </c>
      <c r="C22" s="52" t="s">
        <v>85</v>
      </c>
      <c r="D22" s="102" t="s">
        <v>23</v>
      </c>
      <c r="E22" s="103">
        <v>2</v>
      </c>
      <c r="F22" s="234"/>
      <c r="G22" s="235"/>
      <c r="H22" s="105">
        <f t="shared" si="0"/>
        <v>0</v>
      </c>
      <c r="I22" s="236"/>
      <c r="J22" s="235">
        <f t="shared" si="1"/>
        <v>0</v>
      </c>
      <c r="K22" s="235">
        <f t="shared" si="2"/>
        <v>0</v>
      </c>
      <c r="L22" s="237">
        <f t="shared" si="3"/>
        <v>0</v>
      </c>
    </row>
    <row r="23" spans="1:12" ht="56.25" x14ac:dyDescent="0.25">
      <c r="A23" s="233">
        <v>12</v>
      </c>
      <c r="B23" s="112" t="s">
        <v>321</v>
      </c>
      <c r="C23" s="113"/>
      <c r="D23" s="103" t="s">
        <v>23</v>
      </c>
      <c r="E23" s="103">
        <v>50</v>
      </c>
      <c r="F23" s="234"/>
      <c r="G23" s="235"/>
      <c r="H23" s="105">
        <f t="shared" si="0"/>
        <v>0</v>
      </c>
      <c r="I23" s="236"/>
      <c r="J23" s="235">
        <f t="shared" si="1"/>
        <v>0</v>
      </c>
      <c r="K23" s="235">
        <f t="shared" si="2"/>
        <v>0</v>
      </c>
      <c r="L23" s="237">
        <f t="shared" si="3"/>
        <v>0</v>
      </c>
    </row>
    <row r="24" spans="1:12" ht="33.75" x14ac:dyDescent="0.25">
      <c r="A24" s="233">
        <v>13</v>
      </c>
      <c r="B24" s="112" t="s">
        <v>299</v>
      </c>
      <c r="C24" s="52"/>
      <c r="D24" s="103" t="s">
        <v>23</v>
      </c>
      <c r="E24" s="103">
        <v>300</v>
      </c>
      <c r="F24" s="234"/>
      <c r="G24" s="235"/>
      <c r="H24" s="105">
        <f t="shared" si="0"/>
        <v>0</v>
      </c>
      <c r="I24" s="236"/>
      <c r="J24" s="235">
        <f t="shared" si="1"/>
        <v>0</v>
      </c>
      <c r="K24" s="235">
        <f t="shared" si="2"/>
        <v>0</v>
      </c>
      <c r="L24" s="237">
        <f t="shared" si="3"/>
        <v>0</v>
      </c>
    </row>
    <row r="25" spans="1:12" x14ac:dyDescent="0.25">
      <c r="A25" s="233">
        <v>14</v>
      </c>
      <c r="B25" s="101" t="s">
        <v>322</v>
      </c>
      <c r="C25" s="117" t="s">
        <v>323</v>
      </c>
      <c r="D25" s="103" t="s">
        <v>23</v>
      </c>
      <c r="E25" s="103">
        <v>2</v>
      </c>
      <c r="F25" s="234"/>
      <c r="G25" s="235"/>
      <c r="H25" s="105">
        <f t="shared" si="0"/>
        <v>0</v>
      </c>
      <c r="I25" s="236"/>
      <c r="J25" s="235">
        <f t="shared" si="1"/>
        <v>0</v>
      </c>
      <c r="K25" s="235">
        <f t="shared" si="2"/>
        <v>0</v>
      </c>
      <c r="L25" s="237">
        <f t="shared" si="3"/>
        <v>0</v>
      </c>
    </row>
    <row r="26" spans="1:12" ht="48" customHeight="1" x14ac:dyDescent="0.25">
      <c r="A26" s="233">
        <v>15</v>
      </c>
      <c r="B26" s="101" t="s">
        <v>160</v>
      </c>
      <c r="C26" s="52" t="s">
        <v>161</v>
      </c>
      <c r="D26" s="102" t="s">
        <v>23</v>
      </c>
      <c r="E26" s="103">
        <v>2</v>
      </c>
      <c r="F26" s="234"/>
      <c r="G26" s="235"/>
      <c r="H26" s="105">
        <f t="shared" si="0"/>
        <v>0</v>
      </c>
      <c r="I26" s="236"/>
      <c r="J26" s="235">
        <f t="shared" si="1"/>
        <v>0</v>
      </c>
      <c r="K26" s="235">
        <f t="shared" si="2"/>
        <v>0</v>
      </c>
      <c r="L26" s="237">
        <f t="shared" si="3"/>
        <v>0</v>
      </c>
    </row>
    <row r="27" spans="1:12" ht="22.5" x14ac:dyDescent="0.25">
      <c r="A27" s="233">
        <v>16</v>
      </c>
      <c r="B27" s="101" t="s">
        <v>55</v>
      </c>
      <c r="C27" s="52" t="s">
        <v>56</v>
      </c>
      <c r="D27" s="102" t="s">
        <v>23</v>
      </c>
      <c r="E27" s="103">
        <v>20</v>
      </c>
      <c r="F27" s="234"/>
      <c r="G27" s="235"/>
      <c r="H27" s="105">
        <f t="shared" si="0"/>
        <v>0</v>
      </c>
      <c r="I27" s="236"/>
      <c r="J27" s="235">
        <f t="shared" si="1"/>
        <v>0</v>
      </c>
      <c r="K27" s="235">
        <f t="shared" si="2"/>
        <v>0</v>
      </c>
      <c r="L27" s="237">
        <f t="shared" si="3"/>
        <v>0</v>
      </c>
    </row>
    <row r="28" spans="1:12" ht="50.25" customHeight="1" x14ac:dyDescent="0.25">
      <c r="A28" s="233">
        <v>17</v>
      </c>
      <c r="B28" s="101" t="s">
        <v>324</v>
      </c>
      <c r="C28" s="117" t="s">
        <v>325</v>
      </c>
      <c r="D28" s="103" t="s">
        <v>23</v>
      </c>
      <c r="E28" s="103">
        <v>4</v>
      </c>
      <c r="F28" s="234"/>
      <c r="G28" s="235"/>
      <c r="H28" s="105">
        <f t="shared" si="0"/>
        <v>0</v>
      </c>
      <c r="I28" s="236"/>
      <c r="J28" s="235">
        <f t="shared" si="1"/>
        <v>0</v>
      </c>
      <c r="K28" s="235">
        <f t="shared" si="2"/>
        <v>0</v>
      </c>
      <c r="L28" s="237">
        <f t="shared" si="3"/>
        <v>0</v>
      </c>
    </row>
    <row r="29" spans="1:12" ht="30.75" customHeight="1" x14ac:dyDescent="0.25">
      <c r="A29" s="233">
        <v>18</v>
      </c>
      <c r="B29" s="101" t="s">
        <v>250</v>
      </c>
      <c r="C29" s="52" t="s">
        <v>251</v>
      </c>
      <c r="D29" s="102" t="s">
        <v>23</v>
      </c>
      <c r="E29" s="103">
        <v>1</v>
      </c>
      <c r="F29" s="234"/>
      <c r="G29" s="235"/>
      <c r="H29" s="105">
        <f t="shared" si="0"/>
        <v>0</v>
      </c>
      <c r="I29" s="236"/>
      <c r="J29" s="235">
        <f t="shared" si="1"/>
        <v>0</v>
      </c>
      <c r="K29" s="235">
        <f t="shared" si="2"/>
        <v>0</v>
      </c>
      <c r="L29" s="237">
        <f t="shared" si="3"/>
        <v>0</v>
      </c>
    </row>
    <row r="30" spans="1:12" ht="37.5" customHeight="1" x14ac:dyDescent="0.25">
      <c r="A30" s="233">
        <v>19</v>
      </c>
      <c r="B30" s="101" t="s">
        <v>89</v>
      </c>
      <c r="C30" s="52" t="s">
        <v>326</v>
      </c>
      <c r="D30" s="102" t="s">
        <v>23</v>
      </c>
      <c r="E30" s="103">
        <v>20</v>
      </c>
      <c r="F30" s="234"/>
      <c r="G30" s="235"/>
      <c r="H30" s="105">
        <f t="shared" si="0"/>
        <v>0</v>
      </c>
      <c r="I30" s="236"/>
      <c r="J30" s="235">
        <f t="shared" si="1"/>
        <v>0</v>
      </c>
      <c r="K30" s="235">
        <f t="shared" si="2"/>
        <v>0</v>
      </c>
      <c r="L30" s="237">
        <f t="shared" si="3"/>
        <v>0</v>
      </c>
    </row>
    <row r="31" spans="1:12" ht="34.5" customHeight="1" x14ac:dyDescent="0.25">
      <c r="A31" s="233">
        <v>20</v>
      </c>
      <c r="B31" s="101" t="s">
        <v>327</v>
      </c>
      <c r="C31" s="52" t="s">
        <v>328</v>
      </c>
      <c r="D31" s="102" t="s">
        <v>23</v>
      </c>
      <c r="E31" s="103">
        <v>1</v>
      </c>
      <c r="F31" s="234"/>
      <c r="G31" s="235"/>
      <c r="H31" s="105">
        <f t="shared" si="0"/>
        <v>0</v>
      </c>
      <c r="I31" s="236"/>
      <c r="J31" s="235">
        <f t="shared" si="1"/>
        <v>0</v>
      </c>
      <c r="K31" s="235">
        <f t="shared" si="2"/>
        <v>0</v>
      </c>
      <c r="L31" s="237">
        <f t="shared" si="3"/>
        <v>0</v>
      </c>
    </row>
    <row r="32" spans="1:12" x14ac:dyDescent="0.25">
      <c r="A32" s="233">
        <v>21</v>
      </c>
      <c r="B32" s="101" t="s">
        <v>329</v>
      </c>
      <c r="C32" s="52" t="s">
        <v>330</v>
      </c>
      <c r="D32" s="102" t="s">
        <v>35</v>
      </c>
      <c r="E32" s="103">
        <v>8</v>
      </c>
      <c r="F32" s="234"/>
      <c r="G32" s="235"/>
      <c r="H32" s="105">
        <f t="shared" si="0"/>
        <v>0</v>
      </c>
      <c r="I32" s="236"/>
      <c r="J32" s="235">
        <f t="shared" si="1"/>
        <v>0</v>
      </c>
      <c r="K32" s="235">
        <f t="shared" si="2"/>
        <v>0</v>
      </c>
      <c r="L32" s="237">
        <f t="shared" si="3"/>
        <v>0</v>
      </c>
    </row>
    <row r="33" spans="1:12" ht="33.75" x14ac:dyDescent="0.25">
      <c r="A33" s="233">
        <v>22</v>
      </c>
      <c r="B33" s="101" t="s">
        <v>49</v>
      </c>
      <c r="C33" s="52" t="s">
        <v>50</v>
      </c>
      <c r="D33" s="102" t="s">
        <v>23</v>
      </c>
      <c r="E33" s="103">
        <v>50</v>
      </c>
      <c r="F33" s="234"/>
      <c r="G33" s="235"/>
      <c r="H33" s="105">
        <f t="shared" si="0"/>
        <v>0</v>
      </c>
      <c r="I33" s="236"/>
      <c r="J33" s="235">
        <f t="shared" si="1"/>
        <v>0</v>
      </c>
      <c r="K33" s="235">
        <f t="shared" si="2"/>
        <v>0</v>
      </c>
      <c r="L33" s="237">
        <f t="shared" si="3"/>
        <v>0</v>
      </c>
    </row>
    <row r="34" spans="1:12" ht="22.5" x14ac:dyDescent="0.25">
      <c r="A34" s="233">
        <v>23</v>
      </c>
      <c r="B34" s="101" t="s">
        <v>49</v>
      </c>
      <c r="C34" s="52" t="s">
        <v>51</v>
      </c>
      <c r="D34" s="102" t="s">
        <v>23</v>
      </c>
      <c r="E34" s="103">
        <v>150</v>
      </c>
      <c r="F34" s="234"/>
      <c r="G34" s="235"/>
      <c r="H34" s="105">
        <f t="shared" si="0"/>
        <v>0</v>
      </c>
      <c r="I34" s="236"/>
      <c r="J34" s="235">
        <f t="shared" si="1"/>
        <v>0</v>
      </c>
      <c r="K34" s="235">
        <f t="shared" si="2"/>
        <v>0</v>
      </c>
      <c r="L34" s="237">
        <f t="shared" si="3"/>
        <v>0</v>
      </c>
    </row>
    <row r="35" spans="1:12" ht="33.75" x14ac:dyDescent="0.25">
      <c r="A35" s="233">
        <v>24</v>
      </c>
      <c r="B35" s="101" t="s">
        <v>49</v>
      </c>
      <c r="C35" s="52" t="s">
        <v>331</v>
      </c>
      <c r="D35" s="102" t="s">
        <v>23</v>
      </c>
      <c r="E35" s="103">
        <v>50</v>
      </c>
      <c r="F35" s="234"/>
      <c r="G35" s="235"/>
      <c r="H35" s="105">
        <f t="shared" si="0"/>
        <v>0</v>
      </c>
      <c r="I35" s="236"/>
      <c r="J35" s="235">
        <f t="shared" si="1"/>
        <v>0</v>
      </c>
      <c r="K35" s="235">
        <f t="shared" si="2"/>
        <v>0</v>
      </c>
      <c r="L35" s="237">
        <f t="shared" si="3"/>
        <v>0</v>
      </c>
    </row>
    <row r="36" spans="1:12" ht="36.75" customHeight="1" x14ac:dyDescent="0.25">
      <c r="A36" s="233">
        <v>25</v>
      </c>
      <c r="B36" s="101" t="s">
        <v>332</v>
      </c>
      <c r="C36" s="52" t="s">
        <v>333</v>
      </c>
      <c r="D36" s="102" t="s">
        <v>23</v>
      </c>
      <c r="E36" s="103">
        <v>8</v>
      </c>
      <c r="F36" s="234"/>
      <c r="G36" s="235"/>
      <c r="H36" s="105">
        <f t="shared" si="0"/>
        <v>0</v>
      </c>
      <c r="I36" s="236"/>
      <c r="J36" s="235">
        <f t="shared" si="1"/>
        <v>0</v>
      </c>
      <c r="K36" s="235">
        <f t="shared" si="2"/>
        <v>0</v>
      </c>
      <c r="L36" s="237">
        <f t="shared" si="3"/>
        <v>0</v>
      </c>
    </row>
    <row r="37" spans="1:12" ht="42" customHeight="1" x14ac:dyDescent="0.25">
      <c r="A37" s="233">
        <v>26</v>
      </c>
      <c r="B37" s="101" t="s">
        <v>162</v>
      </c>
      <c r="C37" s="52" t="s">
        <v>163</v>
      </c>
      <c r="D37" s="102" t="s">
        <v>23</v>
      </c>
      <c r="E37" s="103">
        <v>2</v>
      </c>
      <c r="F37" s="234"/>
      <c r="G37" s="235"/>
      <c r="H37" s="105">
        <f t="shared" si="0"/>
        <v>0</v>
      </c>
      <c r="I37" s="236"/>
      <c r="J37" s="235">
        <f t="shared" si="1"/>
        <v>0</v>
      </c>
      <c r="K37" s="235">
        <f t="shared" si="2"/>
        <v>0</v>
      </c>
      <c r="L37" s="237">
        <f t="shared" si="3"/>
        <v>0</v>
      </c>
    </row>
    <row r="38" spans="1:12" ht="48" customHeight="1" x14ac:dyDescent="0.25">
      <c r="A38" s="233">
        <v>27</v>
      </c>
      <c r="B38" s="101" t="s">
        <v>45</v>
      </c>
      <c r="C38" s="52" t="s">
        <v>284</v>
      </c>
      <c r="D38" s="102" t="s">
        <v>23</v>
      </c>
      <c r="E38" s="103">
        <v>2</v>
      </c>
      <c r="F38" s="234"/>
      <c r="G38" s="235"/>
      <c r="H38" s="105">
        <f t="shared" si="0"/>
        <v>0</v>
      </c>
      <c r="I38" s="236"/>
      <c r="J38" s="235">
        <f t="shared" si="1"/>
        <v>0</v>
      </c>
      <c r="K38" s="235">
        <f t="shared" si="2"/>
        <v>0</v>
      </c>
      <c r="L38" s="237">
        <f t="shared" si="3"/>
        <v>0</v>
      </c>
    </row>
    <row r="39" spans="1:12" ht="42.6" customHeight="1" x14ac:dyDescent="0.25">
      <c r="A39" s="233">
        <v>28</v>
      </c>
      <c r="B39" s="101" t="s">
        <v>47</v>
      </c>
      <c r="C39" s="52" t="s">
        <v>48</v>
      </c>
      <c r="D39" s="102" t="s">
        <v>35</v>
      </c>
      <c r="E39" s="103">
        <v>20</v>
      </c>
      <c r="F39" s="234"/>
      <c r="G39" s="235"/>
      <c r="H39" s="105">
        <f t="shared" si="0"/>
        <v>0</v>
      </c>
      <c r="I39" s="236"/>
      <c r="J39" s="235">
        <f t="shared" si="1"/>
        <v>0</v>
      </c>
      <c r="K39" s="235">
        <f t="shared" si="2"/>
        <v>0</v>
      </c>
      <c r="L39" s="237">
        <f t="shared" si="3"/>
        <v>0</v>
      </c>
    </row>
    <row r="40" spans="1:12" ht="39.75" customHeight="1" x14ac:dyDescent="0.25">
      <c r="A40" s="233">
        <v>29</v>
      </c>
      <c r="B40" s="112" t="s">
        <v>115</v>
      </c>
      <c r="C40" s="52" t="s">
        <v>116</v>
      </c>
      <c r="D40" s="102" t="s">
        <v>35</v>
      </c>
      <c r="E40" s="103">
        <v>20</v>
      </c>
      <c r="F40" s="234"/>
      <c r="G40" s="235"/>
      <c r="H40" s="105">
        <f t="shared" si="0"/>
        <v>0</v>
      </c>
      <c r="I40" s="236"/>
      <c r="J40" s="235">
        <f t="shared" si="1"/>
        <v>0</v>
      </c>
      <c r="K40" s="235">
        <f t="shared" si="2"/>
        <v>0</v>
      </c>
      <c r="L40" s="237">
        <f t="shared" si="3"/>
        <v>0</v>
      </c>
    </row>
    <row r="41" spans="1:12" ht="61.5" customHeight="1" x14ac:dyDescent="0.25">
      <c r="A41" s="233">
        <v>30</v>
      </c>
      <c r="B41" s="112" t="s">
        <v>117</v>
      </c>
      <c r="C41" s="113" t="s">
        <v>116</v>
      </c>
      <c r="D41" s="103" t="s">
        <v>35</v>
      </c>
      <c r="E41" s="103">
        <v>10</v>
      </c>
      <c r="F41" s="234"/>
      <c r="G41" s="235"/>
      <c r="H41" s="105">
        <f t="shared" si="0"/>
        <v>0</v>
      </c>
      <c r="I41" s="236"/>
      <c r="J41" s="235">
        <f t="shared" si="1"/>
        <v>0</v>
      </c>
      <c r="K41" s="235">
        <f t="shared" si="2"/>
        <v>0</v>
      </c>
      <c r="L41" s="237">
        <f t="shared" si="3"/>
        <v>0</v>
      </c>
    </row>
    <row r="42" spans="1:12" ht="37.5" customHeight="1" x14ac:dyDescent="0.25">
      <c r="A42" s="233">
        <v>31</v>
      </c>
      <c r="B42" s="101" t="s">
        <v>308</v>
      </c>
      <c r="C42" s="117" t="s">
        <v>334</v>
      </c>
      <c r="D42" s="103" t="s">
        <v>23</v>
      </c>
      <c r="E42" s="103">
        <v>1</v>
      </c>
      <c r="F42" s="234"/>
      <c r="G42" s="235"/>
      <c r="H42" s="105">
        <f t="shared" si="0"/>
        <v>0</v>
      </c>
      <c r="I42" s="236"/>
      <c r="J42" s="235">
        <f t="shared" si="1"/>
        <v>0</v>
      </c>
      <c r="K42" s="235">
        <f t="shared" si="2"/>
        <v>0</v>
      </c>
      <c r="L42" s="237">
        <f t="shared" si="3"/>
        <v>0</v>
      </c>
    </row>
    <row r="43" spans="1:12" ht="24" customHeight="1" x14ac:dyDescent="0.25">
      <c r="A43" s="233">
        <v>32</v>
      </c>
      <c r="B43" s="112" t="s">
        <v>335</v>
      </c>
      <c r="C43" s="104" t="s">
        <v>336</v>
      </c>
      <c r="D43" s="103" t="s">
        <v>23</v>
      </c>
      <c r="E43" s="103">
        <v>1</v>
      </c>
      <c r="F43" s="234"/>
      <c r="G43" s="235"/>
      <c r="H43" s="105">
        <f t="shared" si="0"/>
        <v>0</v>
      </c>
      <c r="I43" s="236"/>
      <c r="J43" s="235">
        <f t="shared" si="1"/>
        <v>0</v>
      </c>
      <c r="K43" s="235">
        <f t="shared" si="2"/>
        <v>0</v>
      </c>
      <c r="L43" s="237">
        <f t="shared" si="3"/>
        <v>0</v>
      </c>
    </row>
    <row r="44" spans="1:12" ht="33.75" customHeight="1" x14ac:dyDescent="0.25">
      <c r="A44" s="233">
        <v>33</v>
      </c>
      <c r="B44" s="101" t="s">
        <v>106</v>
      </c>
      <c r="C44" s="52" t="s">
        <v>107</v>
      </c>
      <c r="D44" s="102" t="s">
        <v>23</v>
      </c>
      <c r="E44" s="103">
        <v>2</v>
      </c>
      <c r="F44" s="234"/>
      <c r="G44" s="235"/>
      <c r="H44" s="105">
        <f t="shared" si="0"/>
        <v>0</v>
      </c>
      <c r="I44" s="236"/>
      <c r="J44" s="235">
        <f t="shared" si="1"/>
        <v>0</v>
      </c>
      <c r="K44" s="235">
        <f t="shared" si="2"/>
        <v>0</v>
      </c>
      <c r="L44" s="237">
        <f t="shared" si="3"/>
        <v>0</v>
      </c>
    </row>
    <row r="45" spans="1:12" x14ac:dyDescent="0.25">
      <c r="A45" s="233">
        <v>34</v>
      </c>
      <c r="B45" s="101" t="s">
        <v>76</v>
      </c>
      <c r="C45" s="52" t="s">
        <v>77</v>
      </c>
      <c r="D45" s="102" t="s">
        <v>23</v>
      </c>
      <c r="E45" s="103">
        <v>6</v>
      </c>
      <c r="F45" s="234"/>
      <c r="G45" s="235"/>
      <c r="H45" s="105">
        <f t="shared" si="0"/>
        <v>0</v>
      </c>
      <c r="I45" s="236"/>
      <c r="J45" s="235">
        <f t="shared" si="1"/>
        <v>0</v>
      </c>
      <c r="K45" s="235">
        <f t="shared" si="2"/>
        <v>0</v>
      </c>
      <c r="L45" s="237">
        <f t="shared" si="3"/>
        <v>0</v>
      </c>
    </row>
    <row r="46" spans="1:12" ht="51" customHeight="1" x14ac:dyDescent="0.25">
      <c r="A46" s="233">
        <v>35</v>
      </c>
      <c r="B46" s="101" t="s">
        <v>80</v>
      </c>
      <c r="C46" s="52" t="s">
        <v>337</v>
      </c>
      <c r="D46" s="102" t="s">
        <v>82</v>
      </c>
      <c r="E46" s="103">
        <v>5</v>
      </c>
      <c r="F46" s="234"/>
      <c r="G46" s="235"/>
      <c r="H46" s="105">
        <f t="shared" si="0"/>
        <v>0</v>
      </c>
      <c r="I46" s="236"/>
      <c r="J46" s="235">
        <f t="shared" si="1"/>
        <v>0</v>
      </c>
      <c r="K46" s="235">
        <f t="shared" si="2"/>
        <v>0</v>
      </c>
      <c r="L46" s="237">
        <f t="shared" si="3"/>
        <v>0</v>
      </c>
    </row>
    <row r="47" spans="1:12" ht="50.25" customHeight="1" x14ac:dyDescent="0.25">
      <c r="A47" s="233">
        <v>36</v>
      </c>
      <c r="B47" s="101" t="s">
        <v>80</v>
      </c>
      <c r="C47" s="52" t="s">
        <v>83</v>
      </c>
      <c r="D47" s="102" t="s">
        <v>23</v>
      </c>
      <c r="E47" s="103">
        <v>15</v>
      </c>
      <c r="F47" s="234"/>
      <c r="G47" s="235"/>
      <c r="H47" s="105">
        <f t="shared" si="0"/>
        <v>0</v>
      </c>
      <c r="I47" s="236"/>
      <c r="J47" s="235">
        <f t="shared" si="1"/>
        <v>0</v>
      </c>
      <c r="K47" s="235">
        <f t="shared" si="2"/>
        <v>0</v>
      </c>
      <c r="L47" s="237">
        <f t="shared" si="3"/>
        <v>0</v>
      </c>
    </row>
    <row r="48" spans="1:12" ht="53.25" customHeight="1" x14ac:dyDescent="0.25">
      <c r="A48" s="233">
        <v>37</v>
      </c>
      <c r="B48" s="112" t="s">
        <v>124</v>
      </c>
      <c r="C48" s="113"/>
      <c r="D48" s="103" t="s">
        <v>23</v>
      </c>
      <c r="E48" s="103">
        <v>4</v>
      </c>
      <c r="F48" s="234"/>
      <c r="G48" s="235"/>
      <c r="H48" s="105">
        <f t="shared" si="0"/>
        <v>0</v>
      </c>
      <c r="I48" s="236"/>
      <c r="J48" s="235">
        <f t="shared" si="1"/>
        <v>0</v>
      </c>
      <c r="K48" s="235">
        <f t="shared" si="2"/>
        <v>0</v>
      </c>
      <c r="L48" s="237">
        <f t="shared" si="3"/>
        <v>0</v>
      </c>
    </row>
    <row r="49" spans="1:12" ht="33.75" x14ac:dyDescent="0.25">
      <c r="A49" s="233">
        <v>38</v>
      </c>
      <c r="B49" s="112" t="s">
        <v>259</v>
      </c>
      <c r="C49" s="113"/>
      <c r="D49" s="103" t="s">
        <v>23</v>
      </c>
      <c r="E49" s="103">
        <v>1</v>
      </c>
      <c r="F49" s="234"/>
      <c r="G49" s="235"/>
      <c r="H49" s="105">
        <f t="shared" si="0"/>
        <v>0</v>
      </c>
      <c r="I49" s="236"/>
      <c r="J49" s="235">
        <f t="shared" si="1"/>
        <v>0</v>
      </c>
      <c r="K49" s="235">
        <f t="shared" si="2"/>
        <v>0</v>
      </c>
      <c r="L49" s="237">
        <f t="shared" si="3"/>
        <v>0</v>
      </c>
    </row>
    <row r="50" spans="1:12" ht="33.75" x14ac:dyDescent="0.25">
      <c r="A50" s="233">
        <v>39</v>
      </c>
      <c r="B50" s="112" t="s">
        <v>338</v>
      </c>
      <c r="C50" s="113"/>
      <c r="D50" s="103" t="s">
        <v>23</v>
      </c>
      <c r="E50" s="103">
        <v>30</v>
      </c>
      <c r="F50" s="234"/>
      <c r="G50" s="235"/>
      <c r="H50" s="105">
        <f t="shared" si="0"/>
        <v>0</v>
      </c>
      <c r="I50" s="236"/>
      <c r="J50" s="235">
        <f t="shared" si="1"/>
        <v>0</v>
      </c>
      <c r="K50" s="235">
        <f t="shared" si="2"/>
        <v>0</v>
      </c>
      <c r="L50" s="237">
        <f t="shared" si="3"/>
        <v>0</v>
      </c>
    </row>
    <row r="51" spans="1:12" ht="33.75" x14ac:dyDescent="0.25">
      <c r="A51" s="233">
        <v>40</v>
      </c>
      <c r="B51" s="112" t="s">
        <v>129</v>
      </c>
      <c r="C51" s="113"/>
      <c r="D51" s="103" t="s">
        <v>23</v>
      </c>
      <c r="E51" s="103">
        <v>1</v>
      </c>
      <c r="F51" s="234"/>
      <c r="G51" s="235"/>
      <c r="H51" s="105">
        <f t="shared" si="0"/>
        <v>0</v>
      </c>
      <c r="I51" s="236"/>
      <c r="J51" s="235">
        <f t="shared" si="1"/>
        <v>0</v>
      </c>
      <c r="K51" s="235">
        <f t="shared" si="2"/>
        <v>0</v>
      </c>
      <c r="L51" s="237">
        <f t="shared" si="3"/>
        <v>0</v>
      </c>
    </row>
    <row r="52" spans="1:12" ht="49.5" customHeight="1" x14ac:dyDescent="0.25">
      <c r="A52" s="233">
        <v>41</v>
      </c>
      <c r="B52" s="112" t="s">
        <v>339</v>
      </c>
      <c r="C52" s="113"/>
      <c r="D52" s="103" t="s">
        <v>23</v>
      </c>
      <c r="E52" s="103">
        <v>50</v>
      </c>
      <c r="F52" s="234"/>
      <c r="G52" s="235"/>
      <c r="H52" s="105">
        <f t="shared" si="0"/>
        <v>0</v>
      </c>
      <c r="I52" s="236"/>
      <c r="J52" s="235">
        <f t="shared" si="1"/>
        <v>0</v>
      </c>
      <c r="K52" s="235">
        <f t="shared" si="2"/>
        <v>0</v>
      </c>
      <c r="L52" s="237">
        <f t="shared" si="3"/>
        <v>0</v>
      </c>
    </row>
    <row r="53" spans="1:12" ht="40.5" customHeight="1" x14ac:dyDescent="0.25">
      <c r="A53" s="233">
        <v>42</v>
      </c>
      <c r="B53" s="112" t="s">
        <v>125</v>
      </c>
      <c r="C53" s="113"/>
      <c r="D53" s="103" t="s">
        <v>23</v>
      </c>
      <c r="E53" s="103">
        <v>15</v>
      </c>
      <c r="F53" s="234"/>
      <c r="G53" s="235"/>
      <c r="H53" s="105">
        <f t="shared" si="0"/>
        <v>0</v>
      </c>
      <c r="I53" s="236"/>
      <c r="J53" s="235">
        <f t="shared" si="1"/>
        <v>0</v>
      </c>
      <c r="K53" s="235">
        <f t="shared" si="2"/>
        <v>0</v>
      </c>
      <c r="L53" s="237">
        <f t="shared" si="3"/>
        <v>0</v>
      </c>
    </row>
    <row r="54" spans="1:12" ht="39" customHeight="1" x14ac:dyDescent="0.25">
      <c r="A54" s="233">
        <v>43</v>
      </c>
      <c r="B54" s="112" t="s">
        <v>340</v>
      </c>
      <c r="C54" s="113"/>
      <c r="D54" s="103" t="s">
        <v>23</v>
      </c>
      <c r="E54" s="103">
        <v>1</v>
      </c>
      <c r="F54" s="234"/>
      <c r="G54" s="235"/>
      <c r="H54" s="105">
        <f t="shared" si="0"/>
        <v>0</v>
      </c>
      <c r="I54" s="236"/>
      <c r="J54" s="235">
        <f t="shared" si="1"/>
        <v>0</v>
      </c>
      <c r="K54" s="235">
        <f t="shared" si="2"/>
        <v>0</v>
      </c>
      <c r="L54" s="237">
        <f t="shared" si="3"/>
        <v>0</v>
      </c>
    </row>
    <row r="55" spans="1:12" ht="22.5" x14ac:dyDescent="0.25">
      <c r="A55" s="233">
        <v>44</v>
      </c>
      <c r="B55" s="101" t="s">
        <v>244</v>
      </c>
      <c r="C55" s="52" t="s">
        <v>245</v>
      </c>
      <c r="D55" s="102" t="s">
        <v>23</v>
      </c>
      <c r="E55" s="103">
        <v>1</v>
      </c>
      <c r="F55" s="234"/>
      <c r="G55" s="235"/>
      <c r="H55" s="105">
        <f t="shared" si="0"/>
        <v>0</v>
      </c>
      <c r="I55" s="236"/>
      <c r="J55" s="235">
        <f t="shared" si="1"/>
        <v>0</v>
      </c>
      <c r="K55" s="235">
        <f t="shared" si="2"/>
        <v>0</v>
      </c>
      <c r="L55" s="237">
        <f t="shared" si="3"/>
        <v>0</v>
      </c>
    </row>
    <row r="56" spans="1:12" ht="22.5" x14ac:dyDescent="0.25">
      <c r="A56" s="233">
        <v>45</v>
      </c>
      <c r="B56" s="101" t="s">
        <v>57</v>
      </c>
      <c r="C56" s="52" t="s">
        <v>58</v>
      </c>
      <c r="D56" s="102" t="s">
        <v>23</v>
      </c>
      <c r="E56" s="103">
        <v>4</v>
      </c>
      <c r="F56" s="234"/>
      <c r="G56" s="235"/>
      <c r="H56" s="105">
        <f t="shared" si="0"/>
        <v>0</v>
      </c>
      <c r="I56" s="236"/>
      <c r="J56" s="235">
        <f t="shared" si="1"/>
        <v>0</v>
      </c>
      <c r="K56" s="235">
        <f t="shared" si="2"/>
        <v>0</v>
      </c>
      <c r="L56" s="237">
        <f t="shared" si="3"/>
        <v>0</v>
      </c>
    </row>
    <row r="57" spans="1:12" ht="27" customHeight="1" x14ac:dyDescent="0.25">
      <c r="A57" s="233">
        <v>46</v>
      </c>
      <c r="B57" s="101" t="s">
        <v>102</v>
      </c>
      <c r="C57" s="52" t="s">
        <v>103</v>
      </c>
      <c r="D57" s="102" t="s">
        <v>23</v>
      </c>
      <c r="E57" s="103">
        <v>2</v>
      </c>
      <c r="F57" s="234"/>
      <c r="G57" s="235"/>
      <c r="H57" s="105">
        <f t="shared" si="0"/>
        <v>0</v>
      </c>
      <c r="I57" s="236"/>
      <c r="J57" s="235">
        <f t="shared" si="1"/>
        <v>0</v>
      </c>
      <c r="K57" s="235">
        <f t="shared" si="2"/>
        <v>0</v>
      </c>
      <c r="L57" s="237">
        <f t="shared" si="3"/>
        <v>0</v>
      </c>
    </row>
    <row r="58" spans="1:12" ht="33.75" x14ac:dyDescent="0.25">
      <c r="A58" s="233">
        <v>47</v>
      </c>
      <c r="B58" s="101" t="s">
        <v>113</v>
      </c>
      <c r="C58" s="52" t="s">
        <v>341</v>
      </c>
      <c r="D58" s="102" t="s">
        <v>23</v>
      </c>
      <c r="E58" s="103">
        <v>10</v>
      </c>
      <c r="F58" s="234"/>
      <c r="G58" s="235"/>
      <c r="H58" s="105">
        <f t="shared" si="0"/>
        <v>0</v>
      </c>
      <c r="I58" s="236"/>
      <c r="J58" s="235">
        <f t="shared" si="1"/>
        <v>0</v>
      </c>
      <c r="K58" s="235">
        <f t="shared" si="2"/>
        <v>0</v>
      </c>
      <c r="L58" s="237">
        <f t="shared" si="3"/>
        <v>0</v>
      </c>
    </row>
    <row r="59" spans="1:12" ht="33.75" x14ac:dyDescent="0.25">
      <c r="A59" s="233">
        <v>48</v>
      </c>
      <c r="B59" s="238" t="s">
        <v>63</v>
      </c>
      <c r="C59" s="239" t="s">
        <v>64</v>
      </c>
      <c r="D59" s="102" t="s">
        <v>23</v>
      </c>
      <c r="E59" s="103">
        <v>2</v>
      </c>
      <c r="F59" s="234"/>
      <c r="G59" s="235"/>
      <c r="H59" s="105">
        <f t="shared" si="0"/>
        <v>0</v>
      </c>
      <c r="I59" s="236"/>
      <c r="J59" s="235">
        <f t="shared" si="1"/>
        <v>0</v>
      </c>
      <c r="K59" s="235">
        <f t="shared" si="2"/>
        <v>0</v>
      </c>
      <c r="L59" s="237">
        <f t="shared" si="3"/>
        <v>0</v>
      </c>
    </row>
    <row r="60" spans="1:12" ht="26.25" customHeight="1" x14ac:dyDescent="0.25">
      <c r="A60" s="233">
        <v>49</v>
      </c>
      <c r="B60" s="101" t="s">
        <v>342</v>
      </c>
      <c r="C60" s="117" t="s">
        <v>343</v>
      </c>
      <c r="D60" s="103" t="s">
        <v>23</v>
      </c>
      <c r="E60" s="103">
        <v>2</v>
      </c>
      <c r="F60" s="234"/>
      <c r="G60" s="235"/>
      <c r="H60" s="105">
        <f t="shared" si="0"/>
        <v>0</v>
      </c>
      <c r="I60" s="236"/>
      <c r="J60" s="235">
        <f t="shared" si="1"/>
        <v>0</v>
      </c>
      <c r="K60" s="235">
        <f t="shared" si="2"/>
        <v>0</v>
      </c>
      <c r="L60" s="237">
        <f t="shared" si="3"/>
        <v>0</v>
      </c>
    </row>
    <row r="61" spans="1:12" ht="39.75" customHeight="1" x14ac:dyDescent="0.25">
      <c r="A61" s="233">
        <v>50</v>
      </c>
      <c r="B61" s="101" t="s">
        <v>234</v>
      </c>
      <c r="C61" s="52" t="s">
        <v>235</v>
      </c>
      <c r="D61" s="102" t="s">
        <v>156</v>
      </c>
      <c r="E61" s="103">
        <v>8</v>
      </c>
      <c r="F61" s="234"/>
      <c r="G61" s="235"/>
      <c r="H61" s="105">
        <f t="shared" si="0"/>
        <v>0</v>
      </c>
      <c r="I61" s="236"/>
      <c r="J61" s="235">
        <f t="shared" si="1"/>
        <v>0</v>
      </c>
      <c r="K61" s="235">
        <f t="shared" si="2"/>
        <v>0</v>
      </c>
      <c r="L61" s="237">
        <f t="shared" si="3"/>
        <v>0</v>
      </c>
    </row>
    <row r="62" spans="1:12" ht="27" customHeight="1" x14ac:dyDescent="0.25">
      <c r="A62" s="233">
        <v>51</v>
      </c>
      <c r="B62" s="101" t="s">
        <v>234</v>
      </c>
      <c r="C62" s="52" t="s">
        <v>344</v>
      </c>
      <c r="D62" s="102" t="s">
        <v>237</v>
      </c>
      <c r="E62" s="103">
        <v>10</v>
      </c>
      <c r="F62" s="234"/>
      <c r="G62" s="235"/>
      <c r="H62" s="105">
        <f t="shared" si="0"/>
        <v>0</v>
      </c>
      <c r="I62" s="236"/>
      <c r="J62" s="235">
        <f t="shared" si="1"/>
        <v>0</v>
      </c>
      <c r="K62" s="235">
        <f t="shared" si="2"/>
        <v>0</v>
      </c>
      <c r="L62" s="237">
        <f t="shared" si="3"/>
        <v>0</v>
      </c>
    </row>
    <row r="63" spans="1:12" ht="39.75" customHeight="1" x14ac:dyDescent="0.25">
      <c r="A63" s="233">
        <v>52</v>
      </c>
      <c r="B63" s="101" t="s">
        <v>239</v>
      </c>
      <c r="C63" s="52" t="s">
        <v>345</v>
      </c>
      <c r="D63" s="102" t="s">
        <v>23</v>
      </c>
      <c r="E63" s="103">
        <v>1</v>
      </c>
      <c r="F63" s="234"/>
      <c r="G63" s="235"/>
      <c r="H63" s="105">
        <f t="shared" si="0"/>
        <v>0</v>
      </c>
      <c r="I63" s="236"/>
      <c r="J63" s="235">
        <f t="shared" si="1"/>
        <v>0</v>
      </c>
      <c r="K63" s="235">
        <f t="shared" si="2"/>
        <v>0</v>
      </c>
      <c r="L63" s="237">
        <f t="shared" si="3"/>
        <v>0</v>
      </c>
    </row>
    <row r="64" spans="1:12" ht="45.75" customHeight="1" x14ac:dyDescent="0.25">
      <c r="A64" s="233">
        <v>53</v>
      </c>
      <c r="B64" s="112" t="s">
        <v>118</v>
      </c>
      <c r="C64" s="113" t="s">
        <v>185</v>
      </c>
      <c r="D64" s="103" t="s">
        <v>35</v>
      </c>
      <c r="E64" s="103">
        <v>10</v>
      </c>
      <c r="F64" s="234"/>
      <c r="G64" s="235"/>
      <c r="H64" s="105">
        <f t="shared" si="0"/>
        <v>0</v>
      </c>
      <c r="I64" s="236"/>
      <c r="J64" s="235">
        <f t="shared" si="1"/>
        <v>0</v>
      </c>
      <c r="K64" s="235">
        <f t="shared" si="2"/>
        <v>0</v>
      </c>
      <c r="L64" s="237">
        <f t="shared" si="3"/>
        <v>0</v>
      </c>
    </row>
    <row r="65" spans="1:12" ht="38.25" customHeight="1" x14ac:dyDescent="0.25">
      <c r="A65" s="233">
        <v>54</v>
      </c>
      <c r="B65" s="101" t="s">
        <v>61</v>
      </c>
      <c r="C65" s="52" t="s">
        <v>62</v>
      </c>
      <c r="D65" s="102" t="s">
        <v>35</v>
      </c>
      <c r="E65" s="103">
        <v>2</v>
      </c>
      <c r="F65" s="234"/>
      <c r="G65" s="235"/>
      <c r="H65" s="105">
        <f t="shared" si="0"/>
        <v>0</v>
      </c>
      <c r="I65" s="236"/>
      <c r="J65" s="235">
        <f t="shared" si="1"/>
        <v>0</v>
      </c>
      <c r="K65" s="235">
        <f t="shared" si="2"/>
        <v>0</v>
      </c>
      <c r="L65" s="237">
        <f t="shared" si="3"/>
        <v>0</v>
      </c>
    </row>
    <row r="66" spans="1:12" ht="45" x14ac:dyDescent="0.25">
      <c r="A66" s="233">
        <v>55</v>
      </c>
      <c r="B66" s="101" t="s">
        <v>277</v>
      </c>
      <c r="C66" s="52" t="s">
        <v>346</v>
      </c>
      <c r="D66" s="102" t="s">
        <v>279</v>
      </c>
      <c r="E66" s="103">
        <v>2</v>
      </c>
      <c r="F66" s="234"/>
      <c r="G66" s="235"/>
      <c r="H66" s="105">
        <f t="shared" si="0"/>
        <v>0</v>
      </c>
      <c r="I66" s="236"/>
      <c r="J66" s="235">
        <f t="shared" si="1"/>
        <v>0</v>
      </c>
      <c r="K66" s="235">
        <f t="shared" si="2"/>
        <v>0</v>
      </c>
      <c r="L66" s="237">
        <f t="shared" si="3"/>
        <v>0</v>
      </c>
    </row>
    <row r="67" spans="1:12" ht="78.75" x14ac:dyDescent="0.25">
      <c r="A67" s="233">
        <v>56</v>
      </c>
      <c r="B67" s="101" t="s">
        <v>29</v>
      </c>
      <c r="C67" s="52" t="s">
        <v>347</v>
      </c>
      <c r="D67" s="102" t="s">
        <v>23</v>
      </c>
      <c r="E67" s="103">
        <v>10</v>
      </c>
      <c r="F67" s="234"/>
      <c r="G67" s="235"/>
      <c r="H67" s="105">
        <f t="shared" si="0"/>
        <v>0</v>
      </c>
      <c r="I67" s="236"/>
      <c r="J67" s="235">
        <f t="shared" si="1"/>
        <v>0</v>
      </c>
      <c r="K67" s="235">
        <f t="shared" si="2"/>
        <v>0</v>
      </c>
      <c r="L67" s="237">
        <f t="shared" si="3"/>
        <v>0</v>
      </c>
    </row>
    <row r="68" spans="1:12" ht="60" customHeight="1" x14ac:dyDescent="0.25">
      <c r="A68" s="233">
        <v>57</v>
      </c>
      <c r="B68" s="101" t="s">
        <v>33</v>
      </c>
      <c r="C68" s="52" t="s">
        <v>34</v>
      </c>
      <c r="D68" s="102" t="s">
        <v>35</v>
      </c>
      <c r="E68" s="103">
        <v>15</v>
      </c>
      <c r="F68" s="234"/>
      <c r="G68" s="235"/>
      <c r="H68" s="105">
        <f t="shared" si="0"/>
        <v>0</v>
      </c>
      <c r="I68" s="236"/>
      <c r="J68" s="235">
        <f t="shared" si="1"/>
        <v>0</v>
      </c>
      <c r="K68" s="235">
        <f t="shared" si="2"/>
        <v>0</v>
      </c>
      <c r="L68" s="237">
        <f t="shared" si="3"/>
        <v>0</v>
      </c>
    </row>
    <row r="69" spans="1:12" x14ac:dyDescent="0.25">
      <c r="A69" s="233">
        <v>58</v>
      </c>
      <c r="B69" s="101" t="s">
        <v>65</v>
      </c>
      <c r="C69" s="52" t="s">
        <v>67</v>
      </c>
      <c r="D69" s="102" t="s">
        <v>35</v>
      </c>
      <c r="E69" s="103">
        <v>15</v>
      </c>
      <c r="F69" s="234"/>
      <c r="G69" s="235"/>
      <c r="H69" s="105">
        <f t="shared" si="0"/>
        <v>0</v>
      </c>
      <c r="I69" s="236"/>
      <c r="J69" s="235">
        <f t="shared" si="1"/>
        <v>0</v>
      </c>
      <c r="K69" s="235">
        <f t="shared" si="2"/>
        <v>0</v>
      </c>
      <c r="L69" s="237">
        <f t="shared" si="3"/>
        <v>0</v>
      </c>
    </row>
    <row r="70" spans="1:12" x14ac:dyDescent="0.25">
      <c r="A70" s="233">
        <v>59</v>
      </c>
      <c r="B70" s="101" t="s">
        <v>65</v>
      </c>
      <c r="C70" s="52" t="s">
        <v>348</v>
      </c>
      <c r="D70" s="102" t="s">
        <v>35</v>
      </c>
      <c r="E70" s="103">
        <v>15</v>
      </c>
      <c r="F70" s="234"/>
      <c r="G70" s="235"/>
      <c r="H70" s="105">
        <f t="shared" si="0"/>
        <v>0</v>
      </c>
      <c r="I70" s="236"/>
      <c r="J70" s="235">
        <f t="shared" si="1"/>
        <v>0</v>
      </c>
      <c r="K70" s="235">
        <f t="shared" si="2"/>
        <v>0</v>
      </c>
      <c r="L70" s="237">
        <f t="shared" si="3"/>
        <v>0</v>
      </c>
    </row>
    <row r="71" spans="1:12" ht="22.5" x14ac:dyDescent="0.25">
      <c r="A71" s="233">
        <v>60</v>
      </c>
      <c r="B71" s="101" t="s">
        <v>349</v>
      </c>
      <c r="C71" s="117" t="s">
        <v>350</v>
      </c>
      <c r="D71" s="103" t="s">
        <v>23</v>
      </c>
      <c r="E71" s="103">
        <v>2</v>
      </c>
      <c r="F71" s="234"/>
      <c r="G71" s="235"/>
      <c r="H71" s="105">
        <f t="shared" si="0"/>
        <v>0</v>
      </c>
      <c r="I71" s="236"/>
      <c r="J71" s="235">
        <f t="shared" si="1"/>
        <v>0</v>
      </c>
      <c r="K71" s="235">
        <f t="shared" si="2"/>
        <v>0</v>
      </c>
      <c r="L71" s="237">
        <f t="shared" si="3"/>
        <v>0</v>
      </c>
    </row>
    <row r="72" spans="1:12" ht="61.5" customHeight="1" x14ac:dyDescent="0.25">
      <c r="A72" s="233">
        <v>61</v>
      </c>
      <c r="B72" s="101" t="s">
        <v>68</v>
      </c>
      <c r="C72" s="52" t="s">
        <v>69</v>
      </c>
      <c r="D72" s="102" t="s">
        <v>35</v>
      </c>
      <c r="E72" s="103">
        <v>2</v>
      </c>
      <c r="F72" s="234"/>
      <c r="G72" s="235"/>
      <c r="H72" s="105">
        <f t="shared" si="0"/>
        <v>0</v>
      </c>
      <c r="I72" s="236"/>
      <c r="J72" s="235">
        <f t="shared" si="1"/>
        <v>0</v>
      </c>
      <c r="K72" s="235">
        <f t="shared" si="2"/>
        <v>0</v>
      </c>
      <c r="L72" s="237">
        <f t="shared" si="3"/>
        <v>0</v>
      </c>
    </row>
    <row r="73" spans="1:12" ht="22.5" x14ac:dyDescent="0.25">
      <c r="A73" s="233">
        <v>62</v>
      </c>
      <c r="B73" s="101" t="s">
        <v>68</v>
      </c>
      <c r="C73" s="52" t="s">
        <v>70</v>
      </c>
      <c r="D73" s="102" t="s">
        <v>35</v>
      </c>
      <c r="E73" s="103">
        <v>15</v>
      </c>
      <c r="F73" s="234"/>
      <c r="G73" s="235"/>
      <c r="H73" s="105">
        <f t="shared" si="0"/>
        <v>0</v>
      </c>
      <c r="I73" s="236"/>
      <c r="J73" s="235">
        <f t="shared" si="1"/>
        <v>0</v>
      </c>
      <c r="K73" s="235">
        <f t="shared" si="2"/>
        <v>0</v>
      </c>
      <c r="L73" s="237">
        <f t="shared" si="3"/>
        <v>0</v>
      </c>
    </row>
    <row r="74" spans="1:12" x14ac:dyDescent="0.25">
      <c r="A74" s="233">
        <v>63</v>
      </c>
      <c r="B74" s="101" t="s">
        <v>351</v>
      </c>
      <c r="C74" s="52" t="s">
        <v>352</v>
      </c>
      <c r="D74" s="102" t="s">
        <v>35</v>
      </c>
      <c r="E74" s="103">
        <v>2</v>
      </c>
      <c r="F74" s="234"/>
      <c r="G74" s="235"/>
      <c r="H74" s="105">
        <f t="shared" si="0"/>
        <v>0</v>
      </c>
      <c r="I74" s="236"/>
      <c r="J74" s="235">
        <f t="shared" si="1"/>
        <v>0</v>
      </c>
      <c r="K74" s="235">
        <f t="shared" si="2"/>
        <v>0</v>
      </c>
      <c r="L74" s="237">
        <f t="shared" si="3"/>
        <v>0</v>
      </c>
    </row>
    <row r="75" spans="1:12" ht="22.5" x14ac:dyDescent="0.25">
      <c r="A75" s="233">
        <v>64</v>
      </c>
      <c r="B75" s="101" t="s">
        <v>100</v>
      </c>
      <c r="C75" s="52" t="s">
        <v>256</v>
      </c>
      <c r="D75" s="102" t="s">
        <v>23</v>
      </c>
      <c r="E75" s="103">
        <v>5</v>
      </c>
      <c r="F75" s="234"/>
      <c r="G75" s="235"/>
      <c r="H75" s="105">
        <f t="shared" si="0"/>
        <v>0</v>
      </c>
      <c r="I75" s="236"/>
      <c r="J75" s="235">
        <f t="shared" si="1"/>
        <v>0</v>
      </c>
      <c r="K75" s="235">
        <f t="shared" si="2"/>
        <v>0</v>
      </c>
      <c r="L75" s="237">
        <f t="shared" si="3"/>
        <v>0</v>
      </c>
    </row>
    <row r="76" spans="1:12" ht="33.75" x14ac:dyDescent="0.25">
      <c r="A76" s="233">
        <v>65</v>
      </c>
      <c r="B76" s="101" t="s">
        <v>97</v>
      </c>
      <c r="C76" s="52" t="s">
        <v>181</v>
      </c>
      <c r="D76" s="102" t="s">
        <v>99</v>
      </c>
      <c r="E76" s="103">
        <v>15</v>
      </c>
      <c r="F76" s="234"/>
      <c r="G76" s="235"/>
      <c r="H76" s="105">
        <f t="shared" si="0"/>
        <v>0</v>
      </c>
      <c r="I76" s="236"/>
      <c r="J76" s="235">
        <f t="shared" si="1"/>
        <v>0</v>
      </c>
      <c r="K76" s="235">
        <f t="shared" si="2"/>
        <v>0</v>
      </c>
      <c r="L76" s="237">
        <f t="shared" si="3"/>
        <v>0</v>
      </c>
    </row>
    <row r="77" spans="1:12" ht="22.5" x14ac:dyDescent="0.25">
      <c r="A77" s="233">
        <v>66</v>
      </c>
      <c r="B77" s="101" t="s">
        <v>97</v>
      </c>
      <c r="C77" s="117" t="s">
        <v>353</v>
      </c>
      <c r="D77" s="103" t="s">
        <v>23</v>
      </c>
      <c r="E77" s="103">
        <v>10</v>
      </c>
      <c r="F77" s="234"/>
      <c r="G77" s="235"/>
      <c r="H77" s="105">
        <f t="shared" si="0"/>
        <v>0</v>
      </c>
      <c r="I77" s="236"/>
      <c r="J77" s="235">
        <f t="shared" si="1"/>
        <v>0</v>
      </c>
      <c r="K77" s="235">
        <f t="shared" si="2"/>
        <v>0</v>
      </c>
      <c r="L77" s="237">
        <f t="shared" si="3"/>
        <v>0</v>
      </c>
    </row>
    <row r="78" spans="1:12" ht="33.75" x14ac:dyDescent="0.25">
      <c r="A78" s="233">
        <v>67</v>
      </c>
      <c r="B78" s="101" t="s">
        <v>92</v>
      </c>
      <c r="C78" s="52" t="s">
        <v>354</v>
      </c>
      <c r="D78" s="102" t="s">
        <v>23</v>
      </c>
      <c r="E78" s="103">
        <v>25</v>
      </c>
      <c r="F78" s="234"/>
      <c r="G78" s="235"/>
      <c r="H78" s="105">
        <f t="shared" ref="H78:H121" si="4">G78*E78</f>
        <v>0</v>
      </c>
      <c r="I78" s="236"/>
      <c r="J78" s="235">
        <f t="shared" ref="J78:J97" si="5">I78*G78</f>
        <v>0</v>
      </c>
      <c r="K78" s="235">
        <f t="shared" ref="K78:K97" si="6">J78+G78</f>
        <v>0</v>
      </c>
      <c r="L78" s="237">
        <f t="shared" ref="L78:L97" si="7">K78*E78</f>
        <v>0</v>
      </c>
    </row>
    <row r="79" spans="1:12" ht="42" customHeight="1" x14ac:dyDescent="0.25">
      <c r="A79" s="233">
        <v>68</v>
      </c>
      <c r="B79" s="101" t="s">
        <v>43</v>
      </c>
      <c r="C79" s="52" t="s">
        <v>355</v>
      </c>
      <c r="D79" s="102" t="s">
        <v>23</v>
      </c>
      <c r="E79" s="103">
        <v>100</v>
      </c>
      <c r="F79" s="234"/>
      <c r="G79" s="235"/>
      <c r="H79" s="105">
        <f t="shared" si="4"/>
        <v>0</v>
      </c>
      <c r="I79" s="236"/>
      <c r="J79" s="235">
        <f t="shared" si="5"/>
        <v>0</v>
      </c>
      <c r="K79" s="235">
        <f t="shared" si="6"/>
        <v>0</v>
      </c>
      <c r="L79" s="237">
        <f t="shared" si="7"/>
        <v>0</v>
      </c>
    </row>
    <row r="80" spans="1:12" ht="43.5" customHeight="1" x14ac:dyDescent="0.25">
      <c r="A80" s="233">
        <v>69</v>
      </c>
      <c r="B80" s="101" t="s">
        <v>43</v>
      </c>
      <c r="C80" s="52" t="s">
        <v>44</v>
      </c>
      <c r="D80" s="102" t="s">
        <v>23</v>
      </c>
      <c r="E80" s="103">
        <v>20</v>
      </c>
      <c r="F80" s="234"/>
      <c r="G80" s="235"/>
      <c r="H80" s="105">
        <f t="shared" si="4"/>
        <v>0</v>
      </c>
      <c r="I80" s="236"/>
      <c r="J80" s="235">
        <f t="shared" si="5"/>
        <v>0</v>
      </c>
      <c r="K80" s="235">
        <f t="shared" si="6"/>
        <v>0</v>
      </c>
      <c r="L80" s="237">
        <f t="shared" si="7"/>
        <v>0</v>
      </c>
    </row>
    <row r="81" spans="1:12" ht="22.5" x14ac:dyDescent="0.25">
      <c r="A81" s="233">
        <v>70</v>
      </c>
      <c r="B81" s="101" t="s">
        <v>356</v>
      </c>
      <c r="C81" s="52"/>
      <c r="D81" s="102" t="s">
        <v>23</v>
      </c>
      <c r="E81" s="103">
        <v>1</v>
      </c>
      <c r="F81" s="234"/>
      <c r="G81" s="235"/>
      <c r="H81" s="105">
        <f t="shared" si="4"/>
        <v>0</v>
      </c>
      <c r="I81" s="236"/>
      <c r="J81" s="235">
        <f t="shared" si="5"/>
        <v>0</v>
      </c>
      <c r="K81" s="235">
        <f t="shared" si="6"/>
        <v>0</v>
      </c>
      <c r="L81" s="237">
        <f t="shared" si="7"/>
        <v>0</v>
      </c>
    </row>
    <row r="82" spans="1:12" ht="45" x14ac:dyDescent="0.25">
      <c r="A82" s="233">
        <v>71</v>
      </c>
      <c r="B82" s="112" t="s">
        <v>262</v>
      </c>
      <c r="C82" s="117" t="s">
        <v>191</v>
      </c>
      <c r="D82" s="103" t="s">
        <v>23</v>
      </c>
      <c r="E82" s="103">
        <v>2</v>
      </c>
      <c r="F82" s="234"/>
      <c r="G82" s="235"/>
      <c r="H82" s="105">
        <f t="shared" si="4"/>
        <v>0</v>
      </c>
      <c r="I82" s="236"/>
      <c r="J82" s="235">
        <f t="shared" si="5"/>
        <v>0</v>
      </c>
      <c r="K82" s="235">
        <f t="shared" si="6"/>
        <v>0</v>
      </c>
      <c r="L82" s="237">
        <f t="shared" si="7"/>
        <v>0</v>
      </c>
    </row>
    <row r="83" spans="1:12" ht="45" x14ac:dyDescent="0.25">
      <c r="A83" s="233">
        <v>72</v>
      </c>
      <c r="B83" s="112" t="s">
        <v>132</v>
      </c>
      <c r="C83" s="113" t="s">
        <v>191</v>
      </c>
      <c r="D83" s="103" t="s">
        <v>23</v>
      </c>
      <c r="E83" s="103">
        <v>4</v>
      </c>
      <c r="F83" s="234"/>
      <c r="G83" s="235"/>
      <c r="H83" s="105">
        <f t="shared" si="4"/>
        <v>0</v>
      </c>
      <c r="I83" s="236"/>
      <c r="J83" s="235">
        <f t="shared" si="5"/>
        <v>0</v>
      </c>
      <c r="K83" s="235">
        <f t="shared" si="6"/>
        <v>0</v>
      </c>
      <c r="L83" s="237">
        <f t="shared" si="7"/>
        <v>0</v>
      </c>
    </row>
    <row r="84" spans="1:12" ht="22.5" x14ac:dyDescent="0.25">
      <c r="A84" s="233">
        <v>73</v>
      </c>
      <c r="B84" s="101" t="s">
        <v>78</v>
      </c>
      <c r="C84" s="52" t="s">
        <v>293</v>
      </c>
      <c r="D84" s="102" t="s">
        <v>23</v>
      </c>
      <c r="E84" s="103">
        <v>6</v>
      </c>
      <c r="F84" s="234"/>
      <c r="G84" s="235"/>
      <c r="H84" s="105">
        <f t="shared" si="4"/>
        <v>0</v>
      </c>
      <c r="I84" s="236"/>
      <c r="J84" s="235">
        <f t="shared" si="5"/>
        <v>0</v>
      </c>
      <c r="K84" s="235">
        <f t="shared" si="6"/>
        <v>0</v>
      </c>
      <c r="L84" s="237">
        <f t="shared" si="7"/>
        <v>0</v>
      </c>
    </row>
    <row r="85" spans="1:12" ht="22.5" x14ac:dyDescent="0.25">
      <c r="A85" s="233">
        <v>74</v>
      </c>
      <c r="B85" s="101" t="s">
        <v>357</v>
      </c>
      <c r="C85" s="52" t="s">
        <v>358</v>
      </c>
      <c r="D85" s="102" t="s">
        <v>23</v>
      </c>
      <c r="E85" s="103">
        <v>1</v>
      </c>
      <c r="F85" s="234"/>
      <c r="G85" s="235"/>
      <c r="H85" s="105">
        <f t="shared" si="4"/>
        <v>0</v>
      </c>
      <c r="I85" s="236"/>
      <c r="J85" s="235">
        <f t="shared" si="5"/>
        <v>0</v>
      </c>
      <c r="K85" s="235">
        <f t="shared" si="6"/>
        <v>0</v>
      </c>
      <c r="L85" s="237">
        <f t="shared" si="7"/>
        <v>0</v>
      </c>
    </row>
    <row r="86" spans="1:12" ht="56.25" customHeight="1" x14ac:dyDescent="0.25">
      <c r="A86" s="267">
        <v>75</v>
      </c>
      <c r="B86" s="101" t="s">
        <v>131</v>
      </c>
      <c r="C86" s="122" t="s">
        <v>359</v>
      </c>
      <c r="D86" s="103" t="s">
        <v>23</v>
      </c>
      <c r="E86" s="103">
        <v>50</v>
      </c>
      <c r="F86" s="234"/>
      <c r="G86" s="235"/>
      <c r="H86" s="105">
        <f t="shared" si="4"/>
        <v>0</v>
      </c>
      <c r="I86" s="236"/>
      <c r="J86" s="235">
        <f t="shared" si="5"/>
        <v>0</v>
      </c>
      <c r="K86" s="235">
        <f t="shared" si="6"/>
        <v>0</v>
      </c>
      <c r="L86" s="237">
        <f t="shared" si="7"/>
        <v>0</v>
      </c>
    </row>
    <row r="87" spans="1:12" ht="39.75" customHeight="1" x14ac:dyDescent="0.25">
      <c r="A87" s="268">
        <v>76</v>
      </c>
      <c r="B87" s="101" t="s">
        <v>360</v>
      </c>
      <c r="C87" s="122" t="s">
        <v>105</v>
      </c>
      <c r="D87" s="103" t="s">
        <v>23</v>
      </c>
      <c r="E87" s="103">
        <v>1</v>
      </c>
      <c r="F87" s="234"/>
      <c r="G87" s="265"/>
      <c r="H87" s="105">
        <f t="shared" si="4"/>
        <v>0</v>
      </c>
      <c r="I87" s="236"/>
      <c r="J87" s="235">
        <f t="shared" ref="J87:J121" si="8">I87*G87</f>
        <v>0</v>
      </c>
      <c r="K87" s="235">
        <f t="shared" ref="K87:K121" si="9">J87+G87</f>
        <v>0</v>
      </c>
      <c r="L87" s="237">
        <f t="shared" ref="L87:L121" si="10">K87*E87</f>
        <v>0</v>
      </c>
    </row>
    <row r="88" spans="1:12" ht="33.75" customHeight="1" x14ac:dyDescent="0.25">
      <c r="A88" s="267">
        <v>77</v>
      </c>
      <c r="B88" s="101" t="s">
        <v>108</v>
      </c>
      <c r="C88" s="240" t="s">
        <v>111</v>
      </c>
      <c r="D88" s="103" t="s">
        <v>110</v>
      </c>
      <c r="E88" s="103">
        <v>2</v>
      </c>
      <c r="F88" s="234"/>
      <c r="G88" s="265"/>
      <c r="H88" s="105">
        <f t="shared" si="4"/>
        <v>0</v>
      </c>
      <c r="I88" s="236"/>
      <c r="J88" s="235">
        <f t="shared" si="8"/>
        <v>0</v>
      </c>
      <c r="K88" s="235">
        <f t="shared" si="9"/>
        <v>0</v>
      </c>
      <c r="L88" s="237">
        <f t="shared" si="10"/>
        <v>0</v>
      </c>
    </row>
    <row r="89" spans="1:12" ht="35.25" customHeight="1" x14ac:dyDescent="0.25">
      <c r="A89" s="267">
        <v>78</v>
      </c>
      <c r="B89" s="241" t="s">
        <v>137</v>
      </c>
      <c r="C89" s="242" t="s">
        <v>137</v>
      </c>
      <c r="D89" s="103" t="s">
        <v>23</v>
      </c>
      <c r="E89" s="103">
        <v>1</v>
      </c>
      <c r="F89" s="234"/>
      <c r="G89" s="265"/>
      <c r="H89" s="105">
        <f t="shared" si="4"/>
        <v>0</v>
      </c>
      <c r="I89" s="236"/>
      <c r="J89" s="235">
        <f t="shared" si="8"/>
        <v>0</v>
      </c>
      <c r="K89" s="235">
        <f t="shared" si="9"/>
        <v>0</v>
      </c>
      <c r="L89" s="237">
        <f t="shared" si="10"/>
        <v>0</v>
      </c>
    </row>
    <row r="90" spans="1:12" ht="26.25" customHeight="1" x14ac:dyDescent="0.25">
      <c r="A90" s="267">
        <v>79</v>
      </c>
      <c r="B90" s="241" t="s">
        <v>158</v>
      </c>
      <c r="C90" s="243" t="s">
        <v>361</v>
      </c>
      <c r="D90" s="103" t="s">
        <v>23</v>
      </c>
      <c r="E90" s="103">
        <v>5</v>
      </c>
      <c r="F90" s="234"/>
      <c r="G90" s="265"/>
      <c r="H90" s="105">
        <f t="shared" si="4"/>
        <v>0</v>
      </c>
      <c r="I90" s="236"/>
      <c r="J90" s="235">
        <f t="shared" si="8"/>
        <v>0</v>
      </c>
      <c r="K90" s="235">
        <f t="shared" si="9"/>
        <v>0</v>
      </c>
      <c r="L90" s="237">
        <f t="shared" si="10"/>
        <v>0</v>
      </c>
    </row>
    <row r="91" spans="1:12" ht="48" customHeight="1" x14ac:dyDescent="0.25">
      <c r="A91" s="267">
        <v>80</v>
      </c>
      <c r="B91" s="244" t="s">
        <v>209</v>
      </c>
      <c r="C91" s="243" t="s">
        <v>210</v>
      </c>
      <c r="D91" s="103" t="s">
        <v>23</v>
      </c>
      <c r="E91" s="103">
        <v>1</v>
      </c>
      <c r="F91" s="234"/>
      <c r="G91" s="265"/>
      <c r="H91" s="105">
        <f t="shared" si="4"/>
        <v>0</v>
      </c>
      <c r="I91" s="236"/>
      <c r="J91" s="235">
        <f t="shared" si="8"/>
        <v>0</v>
      </c>
      <c r="K91" s="235">
        <f t="shared" si="9"/>
        <v>0</v>
      </c>
      <c r="L91" s="237">
        <f t="shared" si="10"/>
        <v>0</v>
      </c>
    </row>
    <row r="92" spans="1:12" ht="49.5" customHeight="1" x14ac:dyDescent="0.25">
      <c r="A92" s="267">
        <v>81</v>
      </c>
      <c r="B92" s="243" t="s">
        <v>362</v>
      </c>
      <c r="C92" s="243" t="s">
        <v>363</v>
      </c>
      <c r="D92" s="103" t="s">
        <v>282</v>
      </c>
      <c r="E92" s="103">
        <v>1</v>
      </c>
      <c r="F92" s="234"/>
      <c r="G92" s="265"/>
      <c r="H92" s="105">
        <f t="shared" si="4"/>
        <v>0</v>
      </c>
      <c r="I92" s="236"/>
      <c r="J92" s="235">
        <f t="shared" si="8"/>
        <v>0</v>
      </c>
      <c r="K92" s="235">
        <f t="shared" si="9"/>
        <v>0</v>
      </c>
      <c r="L92" s="237">
        <f t="shared" si="10"/>
        <v>0</v>
      </c>
    </row>
    <row r="93" spans="1:12" ht="46.5" customHeight="1" x14ac:dyDescent="0.25">
      <c r="A93" s="267">
        <v>82</v>
      </c>
      <c r="B93" s="241" t="s">
        <v>187</v>
      </c>
      <c r="C93" s="122"/>
      <c r="D93" s="103" t="s">
        <v>110</v>
      </c>
      <c r="E93" s="103">
        <v>1</v>
      </c>
      <c r="F93" s="234"/>
      <c r="G93" s="265"/>
      <c r="H93" s="105">
        <f t="shared" si="4"/>
        <v>0</v>
      </c>
      <c r="I93" s="236"/>
      <c r="J93" s="235">
        <f t="shared" si="8"/>
        <v>0</v>
      </c>
      <c r="K93" s="235">
        <f t="shared" si="9"/>
        <v>0</v>
      </c>
      <c r="L93" s="237">
        <f t="shared" si="10"/>
        <v>0</v>
      </c>
    </row>
    <row r="94" spans="1:12" ht="42.75" customHeight="1" x14ac:dyDescent="0.25">
      <c r="A94" s="267">
        <v>83</v>
      </c>
      <c r="B94" s="241" t="s">
        <v>364</v>
      </c>
      <c r="C94" s="241" t="s">
        <v>365</v>
      </c>
      <c r="D94" s="103" t="s">
        <v>282</v>
      </c>
      <c r="E94" s="103">
        <v>2</v>
      </c>
      <c r="F94" s="234"/>
      <c r="G94" s="265"/>
      <c r="H94" s="105">
        <f t="shared" si="4"/>
        <v>0</v>
      </c>
      <c r="I94" s="236"/>
      <c r="J94" s="235">
        <f t="shared" si="8"/>
        <v>0</v>
      </c>
      <c r="K94" s="235">
        <f t="shared" si="9"/>
        <v>0</v>
      </c>
      <c r="L94" s="237">
        <f t="shared" si="10"/>
        <v>0</v>
      </c>
    </row>
    <row r="95" spans="1:12" ht="33.75" customHeight="1" x14ac:dyDescent="0.25">
      <c r="A95" s="267">
        <v>84</v>
      </c>
      <c r="B95" s="101" t="s">
        <v>108</v>
      </c>
      <c r="C95" s="245" t="s">
        <v>366</v>
      </c>
      <c r="D95" s="103" t="s">
        <v>23</v>
      </c>
      <c r="E95" s="103">
        <v>1</v>
      </c>
      <c r="F95" s="234"/>
      <c r="G95" s="265"/>
      <c r="H95" s="105">
        <f t="shared" si="4"/>
        <v>0</v>
      </c>
      <c r="I95" s="236"/>
      <c r="J95" s="235">
        <f t="shared" si="8"/>
        <v>0</v>
      </c>
      <c r="K95" s="235">
        <f t="shared" si="9"/>
        <v>0</v>
      </c>
      <c r="L95" s="237">
        <f t="shared" si="10"/>
        <v>0</v>
      </c>
    </row>
    <row r="96" spans="1:12" ht="45" customHeight="1" x14ac:dyDescent="0.25">
      <c r="A96" s="267">
        <v>85</v>
      </c>
      <c r="B96" s="101" t="s">
        <v>367</v>
      </c>
      <c r="C96" s="246" t="s">
        <v>368</v>
      </c>
      <c r="D96" s="103" t="s">
        <v>23</v>
      </c>
      <c r="E96" s="103">
        <v>1</v>
      </c>
      <c r="F96" s="234"/>
      <c r="G96" s="265"/>
      <c r="H96" s="105">
        <f t="shared" si="4"/>
        <v>0</v>
      </c>
      <c r="I96" s="236"/>
      <c r="J96" s="235">
        <f t="shared" si="8"/>
        <v>0</v>
      </c>
      <c r="K96" s="235">
        <f t="shared" si="9"/>
        <v>0</v>
      </c>
      <c r="L96" s="237">
        <f t="shared" si="10"/>
        <v>0</v>
      </c>
    </row>
    <row r="97" spans="1:12" ht="33.75" customHeight="1" x14ac:dyDescent="0.25">
      <c r="A97" s="267">
        <v>86</v>
      </c>
      <c r="B97" s="101" t="s">
        <v>369</v>
      </c>
      <c r="C97" s="247" t="s">
        <v>370</v>
      </c>
      <c r="D97" s="103" t="s">
        <v>23</v>
      </c>
      <c r="E97" s="103">
        <v>1</v>
      </c>
      <c r="F97" s="234"/>
      <c r="G97" s="265"/>
      <c r="H97" s="105">
        <f t="shared" si="4"/>
        <v>0</v>
      </c>
      <c r="I97" s="236"/>
      <c r="J97" s="235">
        <f t="shared" si="8"/>
        <v>0</v>
      </c>
      <c r="K97" s="235">
        <f t="shared" si="9"/>
        <v>0</v>
      </c>
      <c r="L97" s="237">
        <f t="shared" si="10"/>
        <v>0</v>
      </c>
    </row>
    <row r="98" spans="1:12" ht="33.75" customHeight="1" x14ac:dyDescent="0.25">
      <c r="A98" s="267">
        <v>87</v>
      </c>
      <c r="B98" s="101" t="s">
        <v>371</v>
      </c>
      <c r="C98" s="247" t="s">
        <v>372</v>
      </c>
      <c r="D98" s="103" t="s">
        <v>23</v>
      </c>
      <c r="E98" s="103">
        <v>1</v>
      </c>
      <c r="F98" s="234"/>
      <c r="G98" s="265"/>
      <c r="H98" s="105">
        <f t="shared" si="4"/>
        <v>0</v>
      </c>
      <c r="I98" s="236"/>
      <c r="J98" s="235">
        <f t="shared" si="8"/>
        <v>0</v>
      </c>
      <c r="K98" s="235">
        <f t="shared" si="9"/>
        <v>0</v>
      </c>
      <c r="L98" s="237">
        <f t="shared" si="10"/>
        <v>0</v>
      </c>
    </row>
    <row r="99" spans="1:12" ht="67.5" customHeight="1" x14ac:dyDescent="0.25">
      <c r="A99" s="267">
        <v>88</v>
      </c>
      <c r="B99" s="101" t="s">
        <v>373</v>
      </c>
      <c r="C99" s="247" t="s">
        <v>374</v>
      </c>
      <c r="D99" s="103" t="s">
        <v>23</v>
      </c>
      <c r="E99" s="103">
        <v>1</v>
      </c>
      <c r="F99" s="234"/>
      <c r="G99" s="265"/>
      <c r="H99" s="105">
        <f t="shared" si="4"/>
        <v>0</v>
      </c>
      <c r="I99" s="236"/>
      <c r="J99" s="235">
        <f t="shared" si="8"/>
        <v>0</v>
      </c>
      <c r="K99" s="235">
        <f t="shared" si="9"/>
        <v>0</v>
      </c>
      <c r="L99" s="237">
        <f t="shared" si="10"/>
        <v>0</v>
      </c>
    </row>
    <row r="100" spans="1:12" ht="37.5" customHeight="1" x14ac:dyDescent="0.25">
      <c r="A100" s="267">
        <v>89</v>
      </c>
      <c r="B100" s="101" t="s">
        <v>108</v>
      </c>
      <c r="C100" s="247" t="s">
        <v>375</v>
      </c>
      <c r="D100" s="103" t="s">
        <v>376</v>
      </c>
      <c r="E100" s="103">
        <v>1</v>
      </c>
      <c r="F100" s="234"/>
      <c r="G100" s="265"/>
      <c r="H100" s="105">
        <f t="shared" si="4"/>
        <v>0</v>
      </c>
      <c r="I100" s="236"/>
      <c r="J100" s="235">
        <f t="shared" si="8"/>
        <v>0</v>
      </c>
      <c r="K100" s="235">
        <f t="shared" si="9"/>
        <v>0</v>
      </c>
      <c r="L100" s="237">
        <f t="shared" si="10"/>
        <v>0</v>
      </c>
    </row>
    <row r="101" spans="1:12" ht="33.75" customHeight="1" x14ac:dyDescent="0.25">
      <c r="A101" s="267">
        <v>90</v>
      </c>
      <c r="B101" s="101" t="s">
        <v>108</v>
      </c>
      <c r="C101" s="248" t="s">
        <v>377</v>
      </c>
      <c r="D101" s="103" t="s">
        <v>23</v>
      </c>
      <c r="E101" s="103">
        <v>1</v>
      </c>
      <c r="F101" s="234"/>
      <c r="G101" s="265"/>
      <c r="H101" s="105">
        <f t="shared" si="4"/>
        <v>0</v>
      </c>
      <c r="I101" s="236"/>
      <c r="J101" s="235">
        <f t="shared" si="8"/>
        <v>0</v>
      </c>
      <c r="K101" s="235">
        <f t="shared" si="9"/>
        <v>0</v>
      </c>
      <c r="L101" s="237">
        <f t="shared" si="10"/>
        <v>0</v>
      </c>
    </row>
    <row r="102" spans="1:12" ht="33.75" customHeight="1" x14ac:dyDescent="0.25">
      <c r="A102" s="267">
        <v>91</v>
      </c>
      <c r="B102" s="101" t="s">
        <v>302</v>
      </c>
      <c r="C102" s="249" t="s">
        <v>378</v>
      </c>
      <c r="D102" s="103" t="s">
        <v>35</v>
      </c>
      <c r="E102" s="103">
        <v>1</v>
      </c>
      <c r="F102" s="234"/>
      <c r="G102" s="265"/>
      <c r="H102" s="105">
        <f t="shared" si="4"/>
        <v>0</v>
      </c>
      <c r="I102" s="236"/>
      <c r="J102" s="235">
        <f t="shared" si="8"/>
        <v>0</v>
      </c>
      <c r="K102" s="235">
        <f t="shared" si="9"/>
        <v>0</v>
      </c>
      <c r="L102" s="237">
        <f t="shared" si="10"/>
        <v>0</v>
      </c>
    </row>
    <row r="103" spans="1:12" ht="33.75" customHeight="1" x14ac:dyDescent="0.25">
      <c r="A103" s="267">
        <v>92</v>
      </c>
      <c r="B103" s="241" t="s">
        <v>164</v>
      </c>
      <c r="C103" s="243" t="s">
        <v>165</v>
      </c>
      <c r="D103" s="103" t="s">
        <v>35</v>
      </c>
      <c r="E103" s="103">
        <v>1</v>
      </c>
      <c r="F103" s="234"/>
      <c r="G103" s="265"/>
      <c r="H103" s="105">
        <f t="shared" si="4"/>
        <v>0</v>
      </c>
      <c r="I103" s="236"/>
      <c r="J103" s="235">
        <f t="shared" si="8"/>
        <v>0</v>
      </c>
      <c r="K103" s="235">
        <f t="shared" si="9"/>
        <v>0</v>
      </c>
      <c r="L103" s="237">
        <f t="shared" si="10"/>
        <v>0</v>
      </c>
    </row>
    <row r="104" spans="1:12" ht="45" customHeight="1" x14ac:dyDescent="0.25">
      <c r="A104" s="267">
        <v>93</v>
      </c>
      <c r="B104" s="241" t="s">
        <v>203</v>
      </c>
      <c r="C104" s="241" t="s">
        <v>204</v>
      </c>
      <c r="D104" s="103" t="s">
        <v>23</v>
      </c>
      <c r="E104" s="103">
        <v>2</v>
      </c>
      <c r="F104" s="234"/>
      <c r="G104" s="265"/>
      <c r="H104" s="105">
        <f t="shared" si="4"/>
        <v>0</v>
      </c>
      <c r="I104" s="236"/>
      <c r="J104" s="235">
        <f t="shared" si="8"/>
        <v>0</v>
      </c>
      <c r="K104" s="235">
        <f t="shared" si="9"/>
        <v>0</v>
      </c>
      <c r="L104" s="237">
        <f t="shared" si="10"/>
        <v>0</v>
      </c>
    </row>
    <row r="105" spans="1:12" ht="74.25" customHeight="1" x14ac:dyDescent="0.25">
      <c r="A105" s="267">
        <v>94</v>
      </c>
      <c r="B105" s="250" t="s">
        <v>379</v>
      </c>
      <c r="C105" s="241" t="s">
        <v>380</v>
      </c>
      <c r="D105" s="103" t="s">
        <v>23</v>
      </c>
      <c r="E105" s="103">
        <v>1</v>
      </c>
      <c r="F105" s="234"/>
      <c r="G105" s="265"/>
      <c r="H105" s="105">
        <f t="shared" si="4"/>
        <v>0</v>
      </c>
      <c r="I105" s="236"/>
      <c r="J105" s="235">
        <f t="shared" si="8"/>
        <v>0</v>
      </c>
      <c r="K105" s="235">
        <f t="shared" si="9"/>
        <v>0</v>
      </c>
      <c r="L105" s="237">
        <f t="shared" si="10"/>
        <v>0</v>
      </c>
    </row>
    <row r="106" spans="1:12" ht="74.25" customHeight="1" x14ac:dyDescent="0.25">
      <c r="A106" s="267">
        <v>95</v>
      </c>
      <c r="B106" s="251" t="s">
        <v>304</v>
      </c>
      <c r="C106" s="249" t="s">
        <v>381</v>
      </c>
      <c r="D106" s="103" t="s">
        <v>23</v>
      </c>
      <c r="E106" s="103">
        <v>2</v>
      </c>
      <c r="F106" s="234"/>
      <c r="G106" s="265"/>
      <c r="H106" s="105">
        <f t="shared" si="4"/>
        <v>0</v>
      </c>
      <c r="I106" s="236"/>
      <c r="J106" s="235">
        <f t="shared" si="8"/>
        <v>0</v>
      </c>
      <c r="K106" s="235">
        <f t="shared" si="9"/>
        <v>0</v>
      </c>
      <c r="L106" s="237">
        <f t="shared" si="10"/>
        <v>0</v>
      </c>
    </row>
    <row r="107" spans="1:12" ht="51" customHeight="1" x14ac:dyDescent="0.25">
      <c r="A107" s="267">
        <v>96</v>
      </c>
      <c r="B107" s="252" t="s">
        <v>134</v>
      </c>
      <c r="C107" s="253" t="s">
        <v>135</v>
      </c>
      <c r="D107" s="103" t="s">
        <v>23</v>
      </c>
      <c r="E107" s="103">
        <v>2</v>
      </c>
      <c r="F107" s="234"/>
      <c r="G107" s="265"/>
      <c r="H107" s="105">
        <f t="shared" si="4"/>
        <v>0</v>
      </c>
      <c r="I107" s="236"/>
      <c r="J107" s="235">
        <f t="shared" si="8"/>
        <v>0</v>
      </c>
      <c r="K107" s="235">
        <f t="shared" si="9"/>
        <v>0</v>
      </c>
      <c r="L107" s="237">
        <f t="shared" si="10"/>
        <v>0</v>
      </c>
    </row>
    <row r="108" spans="1:12" ht="32.25" customHeight="1" x14ac:dyDescent="0.25">
      <c r="A108" s="267">
        <v>97</v>
      </c>
      <c r="B108" s="252" t="s">
        <v>74</v>
      </c>
      <c r="C108" s="254" t="s">
        <v>136</v>
      </c>
      <c r="D108" s="103" t="s">
        <v>35</v>
      </c>
      <c r="E108" s="103">
        <v>20</v>
      </c>
      <c r="F108" s="234"/>
      <c r="G108" s="265"/>
      <c r="H108" s="105">
        <f t="shared" si="4"/>
        <v>0</v>
      </c>
      <c r="I108" s="236"/>
      <c r="J108" s="235">
        <f t="shared" si="8"/>
        <v>0</v>
      </c>
      <c r="K108" s="235">
        <f t="shared" si="9"/>
        <v>0</v>
      </c>
      <c r="L108" s="237">
        <f t="shared" si="10"/>
        <v>0</v>
      </c>
    </row>
    <row r="109" spans="1:12" ht="40.5" customHeight="1" x14ac:dyDescent="0.25">
      <c r="A109" s="267">
        <v>98</v>
      </c>
      <c r="B109" s="252" t="s">
        <v>382</v>
      </c>
      <c r="C109" s="243" t="s">
        <v>383</v>
      </c>
      <c r="D109" s="103" t="s">
        <v>23</v>
      </c>
      <c r="E109" s="103">
        <v>1</v>
      </c>
      <c r="F109" s="234"/>
      <c r="G109" s="265"/>
      <c r="H109" s="105">
        <f t="shared" si="4"/>
        <v>0</v>
      </c>
      <c r="I109" s="236"/>
      <c r="J109" s="235">
        <f t="shared" si="8"/>
        <v>0</v>
      </c>
      <c r="K109" s="235">
        <f t="shared" si="9"/>
        <v>0</v>
      </c>
      <c r="L109" s="237">
        <f t="shared" si="10"/>
        <v>0</v>
      </c>
    </row>
    <row r="110" spans="1:12" ht="40.5" customHeight="1" x14ac:dyDescent="0.25">
      <c r="A110" s="267">
        <v>99</v>
      </c>
      <c r="B110" s="241" t="s">
        <v>71</v>
      </c>
      <c r="C110" s="255" t="s">
        <v>384</v>
      </c>
      <c r="D110" s="103" t="s">
        <v>23</v>
      </c>
      <c r="E110" s="103">
        <v>20</v>
      </c>
      <c r="F110" s="234"/>
      <c r="G110" s="265"/>
      <c r="H110" s="105">
        <f t="shared" si="4"/>
        <v>0</v>
      </c>
      <c r="I110" s="236"/>
      <c r="J110" s="235">
        <f t="shared" si="8"/>
        <v>0</v>
      </c>
      <c r="K110" s="235">
        <f t="shared" si="9"/>
        <v>0</v>
      </c>
      <c r="L110" s="237">
        <f t="shared" si="10"/>
        <v>0</v>
      </c>
    </row>
    <row r="111" spans="1:12" ht="79.5" customHeight="1" x14ac:dyDescent="0.25">
      <c r="A111" s="267">
        <v>100</v>
      </c>
      <c r="B111" s="252" t="s">
        <v>289</v>
      </c>
      <c r="C111" s="256" t="s">
        <v>385</v>
      </c>
      <c r="D111" s="103" t="s">
        <v>23</v>
      </c>
      <c r="E111" s="103">
        <v>10</v>
      </c>
      <c r="F111" s="234"/>
      <c r="G111" s="265"/>
      <c r="H111" s="105">
        <f t="shared" si="4"/>
        <v>0</v>
      </c>
      <c r="I111" s="236"/>
      <c r="J111" s="235">
        <f t="shared" si="8"/>
        <v>0</v>
      </c>
      <c r="K111" s="235">
        <f t="shared" si="9"/>
        <v>0</v>
      </c>
      <c r="L111" s="237">
        <f t="shared" si="10"/>
        <v>0</v>
      </c>
    </row>
    <row r="112" spans="1:12" ht="79.5" customHeight="1" x14ac:dyDescent="0.25">
      <c r="A112" s="267">
        <v>101</v>
      </c>
      <c r="B112" s="241" t="s">
        <v>386</v>
      </c>
      <c r="C112" s="256" t="s">
        <v>387</v>
      </c>
      <c r="D112" s="103" t="s">
        <v>23</v>
      </c>
      <c r="E112" s="103">
        <v>1</v>
      </c>
      <c r="F112" s="234"/>
      <c r="G112" s="265"/>
      <c r="H112" s="105">
        <f t="shared" si="4"/>
        <v>0</v>
      </c>
      <c r="I112" s="236"/>
      <c r="J112" s="235">
        <f t="shared" si="8"/>
        <v>0</v>
      </c>
      <c r="K112" s="235">
        <f t="shared" si="9"/>
        <v>0</v>
      </c>
      <c r="L112" s="237">
        <f t="shared" si="10"/>
        <v>0</v>
      </c>
    </row>
    <row r="113" spans="1:12" ht="79.5" customHeight="1" x14ac:dyDescent="0.25">
      <c r="A113" s="267">
        <v>102</v>
      </c>
      <c r="B113" s="241" t="s">
        <v>388</v>
      </c>
      <c r="C113" s="257" t="s">
        <v>389</v>
      </c>
      <c r="D113" s="103" t="s">
        <v>23</v>
      </c>
      <c r="E113" s="103">
        <v>1</v>
      </c>
      <c r="F113" s="234"/>
      <c r="G113" s="265"/>
      <c r="H113" s="105">
        <f t="shared" si="4"/>
        <v>0</v>
      </c>
      <c r="I113" s="236"/>
      <c r="J113" s="235">
        <f t="shared" si="8"/>
        <v>0</v>
      </c>
      <c r="K113" s="235">
        <f t="shared" si="9"/>
        <v>0</v>
      </c>
      <c r="L113" s="237">
        <f t="shared" si="10"/>
        <v>0</v>
      </c>
    </row>
    <row r="114" spans="1:12" ht="34.5" customHeight="1" x14ac:dyDescent="0.25">
      <c r="A114" s="267">
        <v>103</v>
      </c>
      <c r="B114" s="55" t="s">
        <v>266</v>
      </c>
      <c r="C114" s="47" t="s">
        <v>267</v>
      </c>
      <c r="D114" s="103" t="s">
        <v>23</v>
      </c>
      <c r="E114" s="103">
        <v>6</v>
      </c>
      <c r="F114" s="234"/>
      <c r="G114" s="265"/>
      <c r="H114" s="105">
        <f t="shared" si="4"/>
        <v>0</v>
      </c>
      <c r="I114" s="236"/>
      <c r="J114" s="235">
        <f t="shared" si="8"/>
        <v>0</v>
      </c>
      <c r="K114" s="235">
        <f t="shared" si="9"/>
        <v>0</v>
      </c>
      <c r="L114" s="237">
        <f t="shared" si="10"/>
        <v>0</v>
      </c>
    </row>
    <row r="115" spans="1:12" ht="34.5" customHeight="1" x14ac:dyDescent="0.25">
      <c r="A115" s="267">
        <v>104</v>
      </c>
      <c r="B115" s="55" t="s">
        <v>390</v>
      </c>
      <c r="C115" s="47" t="s">
        <v>391</v>
      </c>
      <c r="D115" s="103" t="s">
        <v>23</v>
      </c>
      <c r="E115" s="103">
        <v>6</v>
      </c>
      <c r="F115" s="234"/>
      <c r="G115" s="265"/>
      <c r="H115" s="105">
        <f t="shared" si="4"/>
        <v>0</v>
      </c>
      <c r="I115" s="236"/>
      <c r="J115" s="235">
        <f t="shared" si="8"/>
        <v>0</v>
      </c>
      <c r="K115" s="235">
        <f t="shared" si="9"/>
        <v>0</v>
      </c>
      <c r="L115" s="237">
        <f t="shared" si="10"/>
        <v>0</v>
      </c>
    </row>
    <row r="116" spans="1:12" ht="34.5" customHeight="1" x14ac:dyDescent="0.25">
      <c r="A116" s="267">
        <v>105</v>
      </c>
      <c r="B116" s="55" t="s">
        <v>392</v>
      </c>
      <c r="C116" s="60" t="s">
        <v>393</v>
      </c>
      <c r="D116" s="103" t="s">
        <v>23</v>
      </c>
      <c r="E116" s="103">
        <v>6</v>
      </c>
      <c r="F116" s="234"/>
      <c r="G116" s="265"/>
      <c r="H116" s="105">
        <f t="shared" si="4"/>
        <v>0</v>
      </c>
      <c r="I116" s="236"/>
      <c r="J116" s="235">
        <f t="shared" si="8"/>
        <v>0</v>
      </c>
      <c r="K116" s="235">
        <f t="shared" si="9"/>
        <v>0</v>
      </c>
      <c r="L116" s="237">
        <f t="shared" si="10"/>
        <v>0</v>
      </c>
    </row>
    <row r="117" spans="1:12" ht="34.5" customHeight="1" x14ac:dyDescent="0.25">
      <c r="A117" s="267">
        <v>106</v>
      </c>
      <c r="B117" s="55" t="s">
        <v>394</v>
      </c>
      <c r="C117" s="60"/>
      <c r="D117" s="103" t="s">
        <v>23</v>
      </c>
      <c r="E117" s="103">
        <v>2</v>
      </c>
      <c r="F117" s="234"/>
      <c r="G117" s="265"/>
      <c r="H117" s="105">
        <f t="shared" si="4"/>
        <v>0</v>
      </c>
      <c r="I117" s="236"/>
      <c r="J117" s="235">
        <f t="shared" si="8"/>
        <v>0</v>
      </c>
      <c r="K117" s="235">
        <f t="shared" si="9"/>
        <v>0</v>
      </c>
      <c r="L117" s="237">
        <f t="shared" si="10"/>
        <v>0</v>
      </c>
    </row>
    <row r="118" spans="1:12" ht="34.5" customHeight="1" x14ac:dyDescent="0.25">
      <c r="A118" s="267">
        <v>107</v>
      </c>
      <c r="B118" s="55" t="s">
        <v>329</v>
      </c>
      <c r="C118" s="52" t="s">
        <v>395</v>
      </c>
      <c r="D118" s="103" t="s">
        <v>35</v>
      </c>
      <c r="E118" s="103">
        <v>5</v>
      </c>
      <c r="F118" s="234"/>
      <c r="G118" s="265"/>
      <c r="H118" s="105">
        <f t="shared" si="4"/>
        <v>0</v>
      </c>
      <c r="I118" s="236"/>
      <c r="J118" s="235">
        <f t="shared" si="8"/>
        <v>0</v>
      </c>
      <c r="K118" s="235">
        <f t="shared" si="9"/>
        <v>0</v>
      </c>
      <c r="L118" s="237">
        <f t="shared" si="10"/>
        <v>0</v>
      </c>
    </row>
    <row r="119" spans="1:12" ht="34.5" customHeight="1" x14ac:dyDescent="0.25">
      <c r="A119" s="267">
        <v>108</v>
      </c>
      <c r="B119" s="55" t="s">
        <v>329</v>
      </c>
      <c r="C119" s="52" t="s">
        <v>396</v>
      </c>
      <c r="D119" s="103" t="s">
        <v>35</v>
      </c>
      <c r="E119" s="103">
        <v>5</v>
      </c>
      <c r="F119" s="234"/>
      <c r="G119" s="265"/>
      <c r="H119" s="105">
        <f t="shared" si="4"/>
        <v>0</v>
      </c>
      <c r="I119" s="236"/>
      <c r="J119" s="235">
        <f t="shared" si="8"/>
        <v>0</v>
      </c>
      <c r="K119" s="235">
        <f t="shared" si="9"/>
        <v>0</v>
      </c>
      <c r="L119" s="237">
        <f t="shared" si="10"/>
        <v>0</v>
      </c>
    </row>
    <row r="120" spans="1:12" ht="34.5" customHeight="1" x14ac:dyDescent="0.25">
      <c r="A120" s="267">
        <v>109</v>
      </c>
      <c r="B120" s="55" t="s">
        <v>397</v>
      </c>
      <c r="C120" s="52" t="s">
        <v>398</v>
      </c>
      <c r="D120" s="103" t="s">
        <v>156</v>
      </c>
      <c r="E120" s="103">
        <v>8</v>
      </c>
      <c r="F120" s="234"/>
      <c r="G120" s="265"/>
      <c r="H120" s="105">
        <f t="shared" si="4"/>
        <v>0</v>
      </c>
      <c r="I120" s="236"/>
      <c r="J120" s="235">
        <f t="shared" si="8"/>
        <v>0</v>
      </c>
      <c r="K120" s="235">
        <f t="shared" si="9"/>
        <v>0</v>
      </c>
      <c r="L120" s="237">
        <f t="shared" si="10"/>
        <v>0</v>
      </c>
    </row>
    <row r="121" spans="1:12" ht="34.5" customHeight="1" x14ac:dyDescent="0.25">
      <c r="A121" s="267">
        <v>110</v>
      </c>
      <c r="B121" s="55" t="s">
        <v>43</v>
      </c>
      <c r="C121" s="52" t="s">
        <v>399</v>
      </c>
      <c r="D121" s="103" t="s">
        <v>23</v>
      </c>
      <c r="E121" s="103">
        <v>10</v>
      </c>
      <c r="F121" s="234"/>
      <c r="G121" s="265"/>
      <c r="H121" s="105">
        <f t="shared" si="4"/>
        <v>0</v>
      </c>
      <c r="I121" s="236"/>
      <c r="J121" s="235">
        <f t="shared" si="8"/>
        <v>0</v>
      </c>
      <c r="K121" s="235">
        <f t="shared" si="9"/>
        <v>0</v>
      </c>
      <c r="L121" s="237">
        <f t="shared" si="10"/>
        <v>0</v>
      </c>
    </row>
    <row r="122" spans="1:12" ht="15.75" thickBot="1" x14ac:dyDescent="0.3">
      <c r="A122" s="269" t="s">
        <v>143</v>
      </c>
      <c r="B122" s="270"/>
      <c r="C122" s="270"/>
      <c r="D122" s="270"/>
      <c r="E122" s="270"/>
      <c r="F122" s="270"/>
      <c r="G122" s="271" t="s">
        <v>145</v>
      </c>
      <c r="H122" s="272">
        <f>SUM(H12:H121)</f>
        <v>0</v>
      </c>
      <c r="I122" s="272" t="s">
        <v>145</v>
      </c>
      <c r="J122" s="272"/>
      <c r="K122" s="272" t="s">
        <v>145</v>
      </c>
      <c r="L122" s="273">
        <f>SUM(L12:L121)</f>
        <v>0</v>
      </c>
    </row>
    <row r="123" spans="1:12" x14ac:dyDescent="0.25">
      <c r="A123" s="211"/>
      <c r="B123" s="211"/>
      <c r="C123" s="211"/>
      <c r="D123" s="211"/>
      <c r="E123" s="211"/>
    </row>
    <row r="124" spans="1:12" x14ac:dyDescent="0.25">
      <c r="A124" s="77" t="s">
        <v>146</v>
      </c>
      <c r="B124" s="211"/>
      <c r="C124" s="211"/>
      <c r="D124" s="211"/>
      <c r="E124" s="211"/>
    </row>
    <row r="125" spans="1:12" x14ac:dyDescent="0.25">
      <c r="A125" s="211"/>
      <c r="B125" s="211"/>
      <c r="C125" s="211"/>
      <c r="D125" s="211"/>
      <c r="E125" s="211"/>
    </row>
    <row r="126" spans="1:12" x14ac:dyDescent="0.25">
      <c r="A126" s="258" t="s">
        <v>147</v>
      </c>
      <c r="B126" s="259"/>
      <c r="C126" s="259"/>
      <c r="D126" s="259"/>
      <c r="E126" s="259"/>
      <c r="F126" s="260"/>
      <c r="G126" s="261" t="s">
        <v>148</v>
      </c>
      <c r="H126" s="261"/>
      <c r="I126" s="261"/>
      <c r="J126" s="261"/>
      <c r="K126" s="261"/>
      <c r="L126" s="262"/>
    </row>
    <row r="127" spans="1:12" ht="29.25" customHeight="1" x14ac:dyDescent="0.25">
      <c r="A127" s="263" t="s">
        <v>149</v>
      </c>
      <c r="B127" s="263"/>
      <c r="C127" s="263"/>
      <c r="D127" s="263"/>
      <c r="E127" s="263"/>
      <c r="F127" s="206"/>
      <c r="G127" s="207" t="s">
        <v>150</v>
      </c>
      <c r="H127" s="207"/>
      <c r="I127" s="207"/>
      <c r="J127" s="207"/>
      <c r="K127" s="207"/>
      <c r="L127" s="207"/>
    </row>
  </sheetData>
  <mergeCells count="18">
    <mergeCell ref="G126:K126"/>
    <mergeCell ref="G127:L127"/>
    <mergeCell ref="G10:G11"/>
    <mergeCell ref="H10:H11"/>
    <mergeCell ref="I10:J10"/>
    <mergeCell ref="K10:K11"/>
    <mergeCell ref="L10:L11"/>
    <mergeCell ref="A122:F122"/>
    <mergeCell ref="D1:E1"/>
    <mergeCell ref="J1:K1"/>
    <mergeCell ref="A5:L5"/>
    <mergeCell ref="A8:L8"/>
    <mergeCell ref="A10:A11"/>
    <mergeCell ref="B10:B11"/>
    <mergeCell ref="C10:C11"/>
    <mergeCell ref="D10:D11"/>
    <mergeCell ref="E10:E11"/>
    <mergeCell ref="F10:F1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0"/>
  <sheetViews>
    <sheetView workbookViewId="0">
      <selection activeCell="A12" sqref="A12:A114"/>
    </sheetView>
  </sheetViews>
  <sheetFormatPr defaultRowHeight="15" x14ac:dyDescent="0.25"/>
  <cols>
    <col min="1" max="1" width="4.28515625" customWidth="1"/>
    <col min="2" max="2" width="15.140625" customWidth="1"/>
    <col min="3" max="3" width="49.5703125" customWidth="1"/>
    <col min="4" max="4" width="10.140625" customWidth="1"/>
    <col min="5" max="5" width="6" customWidth="1"/>
    <col min="6" max="6" width="10.140625" customWidth="1"/>
    <col min="7" max="7" width="11.28515625" customWidth="1"/>
    <col min="8" max="8" width="9.140625" customWidth="1"/>
    <col min="9" max="9" width="5" customWidth="1"/>
    <col min="10" max="10" width="8.42578125" customWidth="1"/>
    <col min="11" max="11" width="11.42578125" customWidth="1"/>
    <col min="12" max="12" width="11.28515625" customWidth="1"/>
    <col min="257" max="257" width="4.28515625" customWidth="1"/>
    <col min="258" max="258" width="15.140625" customWidth="1"/>
    <col min="259" max="259" width="49.5703125" customWidth="1"/>
    <col min="260" max="260" width="10.140625" customWidth="1"/>
    <col min="261" max="261" width="6" customWidth="1"/>
    <col min="262" max="262" width="10.140625" customWidth="1"/>
    <col min="263" max="263" width="11.28515625" customWidth="1"/>
    <col min="264" max="264" width="9.140625" customWidth="1"/>
    <col min="265" max="265" width="5" customWidth="1"/>
    <col min="266" max="266" width="8.42578125" customWidth="1"/>
    <col min="267" max="267" width="11.42578125" customWidth="1"/>
    <col min="268" max="268" width="11.28515625" customWidth="1"/>
    <col min="513" max="513" width="4.28515625" customWidth="1"/>
    <col min="514" max="514" width="15.140625" customWidth="1"/>
    <col min="515" max="515" width="49.5703125" customWidth="1"/>
    <col min="516" max="516" width="10.140625" customWidth="1"/>
    <col min="517" max="517" width="6" customWidth="1"/>
    <col min="518" max="518" width="10.140625" customWidth="1"/>
    <col min="519" max="519" width="11.28515625" customWidth="1"/>
    <col min="520" max="520" width="9.140625" customWidth="1"/>
    <col min="521" max="521" width="5" customWidth="1"/>
    <col min="522" max="522" width="8.42578125" customWidth="1"/>
    <col min="523" max="523" width="11.42578125" customWidth="1"/>
    <col min="524" max="524" width="11.28515625" customWidth="1"/>
    <col min="769" max="769" width="4.28515625" customWidth="1"/>
    <col min="770" max="770" width="15.140625" customWidth="1"/>
    <col min="771" max="771" width="49.5703125" customWidth="1"/>
    <col min="772" max="772" width="10.140625" customWidth="1"/>
    <col min="773" max="773" width="6" customWidth="1"/>
    <col min="774" max="774" width="10.140625" customWidth="1"/>
    <col min="775" max="775" width="11.28515625" customWidth="1"/>
    <col min="776" max="776" width="9.140625" customWidth="1"/>
    <col min="777" max="777" width="5" customWidth="1"/>
    <col min="778" max="778" width="8.42578125" customWidth="1"/>
    <col min="779" max="779" width="11.42578125" customWidth="1"/>
    <col min="780" max="780" width="11.28515625" customWidth="1"/>
    <col min="1025" max="1025" width="4.28515625" customWidth="1"/>
    <col min="1026" max="1026" width="15.140625" customWidth="1"/>
    <col min="1027" max="1027" width="49.5703125" customWidth="1"/>
    <col min="1028" max="1028" width="10.140625" customWidth="1"/>
    <col min="1029" max="1029" width="6" customWidth="1"/>
    <col min="1030" max="1030" width="10.140625" customWidth="1"/>
    <col min="1031" max="1031" width="11.28515625" customWidth="1"/>
    <col min="1032" max="1032" width="9.140625" customWidth="1"/>
    <col min="1033" max="1033" width="5" customWidth="1"/>
    <col min="1034" max="1034" width="8.42578125" customWidth="1"/>
    <col min="1035" max="1035" width="11.42578125" customWidth="1"/>
    <col min="1036" max="1036" width="11.28515625" customWidth="1"/>
    <col min="1281" max="1281" width="4.28515625" customWidth="1"/>
    <col min="1282" max="1282" width="15.140625" customWidth="1"/>
    <col min="1283" max="1283" width="49.5703125" customWidth="1"/>
    <col min="1284" max="1284" width="10.140625" customWidth="1"/>
    <col min="1285" max="1285" width="6" customWidth="1"/>
    <col min="1286" max="1286" width="10.140625" customWidth="1"/>
    <col min="1287" max="1287" width="11.28515625" customWidth="1"/>
    <col min="1288" max="1288" width="9.140625" customWidth="1"/>
    <col min="1289" max="1289" width="5" customWidth="1"/>
    <col min="1290" max="1290" width="8.42578125" customWidth="1"/>
    <col min="1291" max="1291" width="11.42578125" customWidth="1"/>
    <col min="1292" max="1292" width="11.28515625" customWidth="1"/>
    <col min="1537" max="1537" width="4.28515625" customWidth="1"/>
    <col min="1538" max="1538" width="15.140625" customWidth="1"/>
    <col min="1539" max="1539" width="49.5703125" customWidth="1"/>
    <col min="1540" max="1540" width="10.140625" customWidth="1"/>
    <col min="1541" max="1541" width="6" customWidth="1"/>
    <col min="1542" max="1542" width="10.140625" customWidth="1"/>
    <col min="1543" max="1543" width="11.28515625" customWidth="1"/>
    <col min="1544" max="1544" width="9.140625" customWidth="1"/>
    <col min="1545" max="1545" width="5" customWidth="1"/>
    <col min="1546" max="1546" width="8.42578125" customWidth="1"/>
    <col min="1547" max="1547" width="11.42578125" customWidth="1"/>
    <col min="1548" max="1548" width="11.28515625" customWidth="1"/>
    <col min="1793" max="1793" width="4.28515625" customWidth="1"/>
    <col min="1794" max="1794" width="15.140625" customWidth="1"/>
    <col min="1795" max="1795" width="49.5703125" customWidth="1"/>
    <col min="1796" max="1796" width="10.140625" customWidth="1"/>
    <col min="1797" max="1797" width="6" customWidth="1"/>
    <col min="1798" max="1798" width="10.140625" customWidth="1"/>
    <col min="1799" max="1799" width="11.28515625" customWidth="1"/>
    <col min="1800" max="1800" width="9.140625" customWidth="1"/>
    <col min="1801" max="1801" width="5" customWidth="1"/>
    <col min="1802" max="1802" width="8.42578125" customWidth="1"/>
    <col min="1803" max="1803" width="11.42578125" customWidth="1"/>
    <col min="1804" max="1804" width="11.28515625" customWidth="1"/>
    <col min="2049" max="2049" width="4.28515625" customWidth="1"/>
    <col min="2050" max="2050" width="15.140625" customWidth="1"/>
    <col min="2051" max="2051" width="49.5703125" customWidth="1"/>
    <col min="2052" max="2052" width="10.140625" customWidth="1"/>
    <col min="2053" max="2053" width="6" customWidth="1"/>
    <col min="2054" max="2054" width="10.140625" customWidth="1"/>
    <col min="2055" max="2055" width="11.28515625" customWidth="1"/>
    <col min="2056" max="2056" width="9.140625" customWidth="1"/>
    <col min="2057" max="2057" width="5" customWidth="1"/>
    <col min="2058" max="2058" width="8.42578125" customWidth="1"/>
    <col min="2059" max="2059" width="11.42578125" customWidth="1"/>
    <col min="2060" max="2060" width="11.28515625" customWidth="1"/>
    <col min="2305" max="2305" width="4.28515625" customWidth="1"/>
    <col min="2306" max="2306" width="15.140625" customWidth="1"/>
    <col min="2307" max="2307" width="49.5703125" customWidth="1"/>
    <col min="2308" max="2308" width="10.140625" customWidth="1"/>
    <col min="2309" max="2309" width="6" customWidth="1"/>
    <col min="2310" max="2310" width="10.140625" customWidth="1"/>
    <col min="2311" max="2311" width="11.28515625" customWidth="1"/>
    <col min="2312" max="2312" width="9.140625" customWidth="1"/>
    <col min="2313" max="2313" width="5" customWidth="1"/>
    <col min="2314" max="2314" width="8.42578125" customWidth="1"/>
    <col min="2315" max="2315" width="11.42578125" customWidth="1"/>
    <col min="2316" max="2316" width="11.28515625" customWidth="1"/>
    <col min="2561" max="2561" width="4.28515625" customWidth="1"/>
    <col min="2562" max="2562" width="15.140625" customWidth="1"/>
    <col min="2563" max="2563" width="49.5703125" customWidth="1"/>
    <col min="2564" max="2564" width="10.140625" customWidth="1"/>
    <col min="2565" max="2565" width="6" customWidth="1"/>
    <col min="2566" max="2566" width="10.140625" customWidth="1"/>
    <col min="2567" max="2567" width="11.28515625" customWidth="1"/>
    <col min="2568" max="2568" width="9.140625" customWidth="1"/>
    <col min="2569" max="2569" width="5" customWidth="1"/>
    <col min="2570" max="2570" width="8.42578125" customWidth="1"/>
    <col min="2571" max="2571" width="11.42578125" customWidth="1"/>
    <col min="2572" max="2572" width="11.28515625" customWidth="1"/>
    <col min="2817" max="2817" width="4.28515625" customWidth="1"/>
    <col min="2818" max="2818" width="15.140625" customWidth="1"/>
    <col min="2819" max="2819" width="49.5703125" customWidth="1"/>
    <col min="2820" max="2820" width="10.140625" customWidth="1"/>
    <col min="2821" max="2821" width="6" customWidth="1"/>
    <col min="2822" max="2822" width="10.140625" customWidth="1"/>
    <col min="2823" max="2823" width="11.28515625" customWidth="1"/>
    <col min="2824" max="2824" width="9.140625" customWidth="1"/>
    <col min="2825" max="2825" width="5" customWidth="1"/>
    <col min="2826" max="2826" width="8.42578125" customWidth="1"/>
    <col min="2827" max="2827" width="11.42578125" customWidth="1"/>
    <col min="2828" max="2828" width="11.28515625" customWidth="1"/>
    <col min="3073" max="3073" width="4.28515625" customWidth="1"/>
    <col min="3074" max="3074" width="15.140625" customWidth="1"/>
    <col min="3075" max="3075" width="49.5703125" customWidth="1"/>
    <col min="3076" max="3076" width="10.140625" customWidth="1"/>
    <col min="3077" max="3077" width="6" customWidth="1"/>
    <col min="3078" max="3078" width="10.140625" customWidth="1"/>
    <col min="3079" max="3079" width="11.28515625" customWidth="1"/>
    <col min="3080" max="3080" width="9.140625" customWidth="1"/>
    <col min="3081" max="3081" width="5" customWidth="1"/>
    <col min="3082" max="3082" width="8.42578125" customWidth="1"/>
    <col min="3083" max="3083" width="11.42578125" customWidth="1"/>
    <col min="3084" max="3084" width="11.28515625" customWidth="1"/>
    <col min="3329" max="3329" width="4.28515625" customWidth="1"/>
    <col min="3330" max="3330" width="15.140625" customWidth="1"/>
    <col min="3331" max="3331" width="49.5703125" customWidth="1"/>
    <col min="3332" max="3332" width="10.140625" customWidth="1"/>
    <col min="3333" max="3333" width="6" customWidth="1"/>
    <col min="3334" max="3334" width="10.140625" customWidth="1"/>
    <col min="3335" max="3335" width="11.28515625" customWidth="1"/>
    <col min="3336" max="3336" width="9.140625" customWidth="1"/>
    <col min="3337" max="3337" width="5" customWidth="1"/>
    <col min="3338" max="3338" width="8.42578125" customWidth="1"/>
    <col min="3339" max="3339" width="11.42578125" customWidth="1"/>
    <col min="3340" max="3340" width="11.28515625" customWidth="1"/>
    <col min="3585" max="3585" width="4.28515625" customWidth="1"/>
    <col min="3586" max="3586" width="15.140625" customWidth="1"/>
    <col min="3587" max="3587" width="49.5703125" customWidth="1"/>
    <col min="3588" max="3588" width="10.140625" customWidth="1"/>
    <col min="3589" max="3589" width="6" customWidth="1"/>
    <col min="3590" max="3590" width="10.140625" customWidth="1"/>
    <col min="3591" max="3591" width="11.28515625" customWidth="1"/>
    <col min="3592" max="3592" width="9.140625" customWidth="1"/>
    <col min="3593" max="3593" width="5" customWidth="1"/>
    <col min="3594" max="3594" width="8.42578125" customWidth="1"/>
    <col min="3595" max="3595" width="11.42578125" customWidth="1"/>
    <col min="3596" max="3596" width="11.28515625" customWidth="1"/>
    <col min="3841" max="3841" width="4.28515625" customWidth="1"/>
    <col min="3842" max="3842" width="15.140625" customWidth="1"/>
    <col min="3843" max="3843" width="49.5703125" customWidth="1"/>
    <col min="3844" max="3844" width="10.140625" customWidth="1"/>
    <col min="3845" max="3845" width="6" customWidth="1"/>
    <col min="3846" max="3846" width="10.140625" customWidth="1"/>
    <col min="3847" max="3847" width="11.28515625" customWidth="1"/>
    <col min="3848" max="3848" width="9.140625" customWidth="1"/>
    <col min="3849" max="3849" width="5" customWidth="1"/>
    <col min="3850" max="3850" width="8.42578125" customWidth="1"/>
    <col min="3851" max="3851" width="11.42578125" customWidth="1"/>
    <col min="3852" max="3852" width="11.28515625" customWidth="1"/>
    <col min="4097" max="4097" width="4.28515625" customWidth="1"/>
    <col min="4098" max="4098" width="15.140625" customWidth="1"/>
    <col min="4099" max="4099" width="49.5703125" customWidth="1"/>
    <col min="4100" max="4100" width="10.140625" customWidth="1"/>
    <col min="4101" max="4101" width="6" customWidth="1"/>
    <col min="4102" max="4102" width="10.140625" customWidth="1"/>
    <col min="4103" max="4103" width="11.28515625" customWidth="1"/>
    <col min="4104" max="4104" width="9.140625" customWidth="1"/>
    <col min="4105" max="4105" width="5" customWidth="1"/>
    <col min="4106" max="4106" width="8.42578125" customWidth="1"/>
    <col min="4107" max="4107" width="11.42578125" customWidth="1"/>
    <col min="4108" max="4108" width="11.28515625" customWidth="1"/>
    <col min="4353" max="4353" width="4.28515625" customWidth="1"/>
    <col min="4354" max="4354" width="15.140625" customWidth="1"/>
    <col min="4355" max="4355" width="49.5703125" customWidth="1"/>
    <col min="4356" max="4356" width="10.140625" customWidth="1"/>
    <col min="4357" max="4357" width="6" customWidth="1"/>
    <col min="4358" max="4358" width="10.140625" customWidth="1"/>
    <col min="4359" max="4359" width="11.28515625" customWidth="1"/>
    <col min="4360" max="4360" width="9.140625" customWidth="1"/>
    <col min="4361" max="4361" width="5" customWidth="1"/>
    <col min="4362" max="4362" width="8.42578125" customWidth="1"/>
    <col min="4363" max="4363" width="11.42578125" customWidth="1"/>
    <col min="4364" max="4364" width="11.28515625" customWidth="1"/>
    <col min="4609" max="4609" width="4.28515625" customWidth="1"/>
    <col min="4610" max="4610" width="15.140625" customWidth="1"/>
    <col min="4611" max="4611" width="49.5703125" customWidth="1"/>
    <col min="4612" max="4612" width="10.140625" customWidth="1"/>
    <col min="4613" max="4613" width="6" customWidth="1"/>
    <col min="4614" max="4614" width="10.140625" customWidth="1"/>
    <col min="4615" max="4615" width="11.28515625" customWidth="1"/>
    <col min="4616" max="4616" width="9.140625" customWidth="1"/>
    <col min="4617" max="4617" width="5" customWidth="1"/>
    <col min="4618" max="4618" width="8.42578125" customWidth="1"/>
    <col min="4619" max="4619" width="11.42578125" customWidth="1"/>
    <col min="4620" max="4620" width="11.28515625" customWidth="1"/>
    <col min="4865" max="4865" width="4.28515625" customWidth="1"/>
    <col min="4866" max="4866" width="15.140625" customWidth="1"/>
    <col min="4867" max="4867" width="49.5703125" customWidth="1"/>
    <col min="4868" max="4868" width="10.140625" customWidth="1"/>
    <col min="4869" max="4869" width="6" customWidth="1"/>
    <col min="4870" max="4870" width="10.140625" customWidth="1"/>
    <col min="4871" max="4871" width="11.28515625" customWidth="1"/>
    <col min="4872" max="4872" width="9.140625" customWidth="1"/>
    <col min="4873" max="4873" width="5" customWidth="1"/>
    <col min="4874" max="4874" width="8.42578125" customWidth="1"/>
    <col min="4875" max="4875" width="11.42578125" customWidth="1"/>
    <col min="4876" max="4876" width="11.28515625" customWidth="1"/>
    <col min="5121" max="5121" width="4.28515625" customWidth="1"/>
    <col min="5122" max="5122" width="15.140625" customWidth="1"/>
    <col min="5123" max="5123" width="49.5703125" customWidth="1"/>
    <col min="5124" max="5124" width="10.140625" customWidth="1"/>
    <col min="5125" max="5125" width="6" customWidth="1"/>
    <col min="5126" max="5126" width="10.140625" customWidth="1"/>
    <col min="5127" max="5127" width="11.28515625" customWidth="1"/>
    <col min="5128" max="5128" width="9.140625" customWidth="1"/>
    <col min="5129" max="5129" width="5" customWidth="1"/>
    <col min="5130" max="5130" width="8.42578125" customWidth="1"/>
    <col min="5131" max="5131" width="11.42578125" customWidth="1"/>
    <col min="5132" max="5132" width="11.28515625" customWidth="1"/>
    <col min="5377" max="5377" width="4.28515625" customWidth="1"/>
    <col min="5378" max="5378" width="15.140625" customWidth="1"/>
    <col min="5379" max="5379" width="49.5703125" customWidth="1"/>
    <col min="5380" max="5380" width="10.140625" customWidth="1"/>
    <col min="5381" max="5381" width="6" customWidth="1"/>
    <col min="5382" max="5382" width="10.140625" customWidth="1"/>
    <col min="5383" max="5383" width="11.28515625" customWidth="1"/>
    <col min="5384" max="5384" width="9.140625" customWidth="1"/>
    <col min="5385" max="5385" width="5" customWidth="1"/>
    <col min="5386" max="5386" width="8.42578125" customWidth="1"/>
    <col min="5387" max="5387" width="11.42578125" customWidth="1"/>
    <col min="5388" max="5388" width="11.28515625" customWidth="1"/>
    <col min="5633" max="5633" width="4.28515625" customWidth="1"/>
    <col min="5634" max="5634" width="15.140625" customWidth="1"/>
    <col min="5635" max="5635" width="49.5703125" customWidth="1"/>
    <col min="5636" max="5636" width="10.140625" customWidth="1"/>
    <col min="5637" max="5637" width="6" customWidth="1"/>
    <col min="5638" max="5638" width="10.140625" customWidth="1"/>
    <col min="5639" max="5639" width="11.28515625" customWidth="1"/>
    <col min="5640" max="5640" width="9.140625" customWidth="1"/>
    <col min="5641" max="5641" width="5" customWidth="1"/>
    <col min="5642" max="5642" width="8.42578125" customWidth="1"/>
    <col min="5643" max="5643" width="11.42578125" customWidth="1"/>
    <col min="5644" max="5644" width="11.28515625" customWidth="1"/>
    <col min="5889" max="5889" width="4.28515625" customWidth="1"/>
    <col min="5890" max="5890" width="15.140625" customWidth="1"/>
    <col min="5891" max="5891" width="49.5703125" customWidth="1"/>
    <col min="5892" max="5892" width="10.140625" customWidth="1"/>
    <col min="5893" max="5893" width="6" customWidth="1"/>
    <col min="5894" max="5894" width="10.140625" customWidth="1"/>
    <col min="5895" max="5895" width="11.28515625" customWidth="1"/>
    <col min="5896" max="5896" width="9.140625" customWidth="1"/>
    <col min="5897" max="5897" width="5" customWidth="1"/>
    <col min="5898" max="5898" width="8.42578125" customWidth="1"/>
    <col min="5899" max="5899" width="11.42578125" customWidth="1"/>
    <col min="5900" max="5900" width="11.28515625" customWidth="1"/>
    <col min="6145" max="6145" width="4.28515625" customWidth="1"/>
    <col min="6146" max="6146" width="15.140625" customWidth="1"/>
    <col min="6147" max="6147" width="49.5703125" customWidth="1"/>
    <col min="6148" max="6148" width="10.140625" customWidth="1"/>
    <col min="6149" max="6149" width="6" customWidth="1"/>
    <col min="6150" max="6150" width="10.140625" customWidth="1"/>
    <col min="6151" max="6151" width="11.28515625" customWidth="1"/>
    <col min="6152" max="6152" width="9.140625" customWidth="1"/>
    <col min="6153" max="6153" width="5" customWidth="1"/>
    <col min="6154" max="6154" width="8.42578125" customWidth="1"/>
    <col min="6155" max="6155" width="11.42578125" customWidth="1"/>
    <col min="6156" max="6156" width="11.28515625" customWidth="1"/>
    <col min="6401" max="6401" width="4.28515625" customWidth="1"/>
    <col min="6402" max="6402" width="15.140625" customWidth="1"/>
    <col min="6403" max="6403" width="49.5703125" customWidth="1"/>
    <col min="6404" max="6404" width="10.140625" customWidth="1"/>
    <col min="6405" max="6405" width="6" customWidth="1"/>
    <col min="6406" max="6406" width="10.140625" customWidth="1"/>
    <col min="6407" max="6407" width="11.28515625" customWidth="1"/>
    <col min="6408" max="6408" width="9.140625" customWidth="1"/>
    <col min="6409" max="6409" width="5" customWidth="1"/>
    <col min="6410" max="6410" width="8.42578125" customWidth="1"/>
    <col min="6411" max="6411" width="11.42578125" customWidth="1"/>
    <col min="6412" max="6412" width="11.28515625" customWidth="1"/>
    <col min="6657" max="6657" width="4.28515625" customWidth="1"/>
    <col min="6658" max="6658" width="15.140625" customWidth="1"/>
    <col min="6659" max="6659" width="49.5703125" customWidth="1"/>
    <col min="6660" max="6660" width="10.140625" customWidth="1"/>
    <col min="6661" max="6661" width="6" customWidth="1"/>
    <col min="6662" max="6662" width="10.140625" customWidth="1"/>
    <col min="6663" max="6663" width="11.28515625" customWidth="1"/>
    <col min="6664" max="6664" width="9.140625" customWidth="1"/>
    <col min="6665" max="6665" width="5" customWidth="1"/>
    <col min="6666" max="6666" width="8.42578125" customWidth="1"/>
    <col min="6667" max="6667" width="11.42578125" customWidth="1"/>
    <col min="6668" max="6668" width="11.28515625" customWidth="1"/>
    <col min="6913" max="6913" width="4.28515625" customWidth="1"/>
    <col min="6914" max="6914" width="15.140625" customWidth="1"/>
    <col min="6915" max="6915" width="49.5703125" customWidth="1"/>
    <col min="6916" max="6916" width="10.140625" customWidth="1"/>
    <col min="6917" max="6917" width="6" customWidth="1"/>
    <col min="6918" max="6918" width="10.140625" customWidth="1"/>
    <col min="6919" max="6919" width="11.28515625" customWidth="1"/>
    <col min="6920" max="6920" width="9.140625" customWidth="1"/>
    <col min="6921" max="6921" width="5" customWidth="1"/>
    <col min="6922" max="6922" width="8.42578125" customWidth="1"/>
    <col min="6923" max="6923" width="11.42578125" customWidth="1"/>
    <col min="6924" max="6924" width="11.28515625" customWidth="1"/>
    <col min="7169" max="7169" width="4.28515625" customWidth="1"/>
    <col min="7170" max="7170" width="15.140625" customWidth="1"/>
    <col min="7171" max="7171" width="49.5703125" customWidth="1"/>
    <col min="7172" max="7172" width="10.140625" customWidth="1"/>
    <col min="7173" max="7173" width="6" customWidth="1"/>
    <col min="7174" max="7174" width="10.140625" customWidth="1"/>
    <col min="7175" max="7175" width="11.28515625" customWidth="1"/>
    <col min="7176" max="7176" width="9.140625" customWidth="1"/>
    <col min="7177" max="7177" width="5" customWidth="1"/>
    <col min="7178" max="7178" width="8.42578125" customWidth="1"/>
    <col min="7179" max="7179" width="11.42578125" customWidth="1"/>
    <col min="7180" max="7180" width="11.28515625" customWidth="1"/>
    <col min="7425" max="7425" width="4.28515625" customWidth="1"/>
    <col min="7426" max="7426" width="15.140625" customWidth="1"/>
    <col min="7427" max="7427" width="49.5703125" customWidth="1"/>
    <col min="7428" max="7428" width="10.140625" customWidth="1"/>
    <col min="7429" max="7429" width="6" customWidth="1"/>
    <col min="7430" max="7430" width="10.140625" customWidth="1"/>
    <col min="7431" max="7431" width="11.28515625" customWidth="1"/>
    <col min="7432" max="7432" width="9.140625" customWidth="1"/>
    <col min="7433" max="7433" width="5" customWidth="1"/>
    <col min="7434" max="7434" width="8.42578125" customWidth="1"/>
    <col min="7435" max="7435" width="11.42578125" customWidth="1"/>
    <col min="7436" max="7436" width="11.28515625" customWidth="1"/>
    <col min="7681" max="7681" width="4.28515625" customWidth="1"/>
    <col min="7682" max="7682" width="15.140625" customWidth="1"/>
    <col min="7683" max="7683" width="49.5703125" customWidth="1"/>
    <col min="7684" max="7684" width="10.140625" customWidth="1"/>
    <col min="7685" max="7685" width="6" customWidth="1"/>
    <col min="7686" max="7686" width="10.140625" customWidth="1"/>
    <col min="7687" max="7687" width="11.28515625" customWidth="1"/>
    <col min="7688" max="7688" width="9.140625" customWidth="1"/>
    <col min="7689" max="7689" width="5" customWidth="1"/>
    <col min="7690" max="7690" width="8.42578125" customWidth="1"/>
    <col min="7691" max="7691" width="11.42578125" customWidth="1"/>
    <col min="7692" max="7692" width="11.28515625" customWidth="1"/>
    <col min="7937" max="7937" width="4.28515625" customWidth="1"/>
    <col min="7938" max="7938" width="15.140625" customWidth="1"/>
    <col min="7939" max="7939" width="49.5703125" customWidth="1"/>
    <col min="7940" max="7940" width="10.140625" customWidth="1"/>
    <col min="7941" max="7941" width="6" customWidth="1"/>
    <col min="7942" max="7942" width="10.140625" customWidth="1"/>
    <col min="7943" max="7943" width="11.28515625" customWidth="1"/>
    <col min="7944" max="7944" width="9.140625" customWidth="1"/>
    <col min="7945" max="7945" width="5" customWidth="1"/>
    <col min="7946" max="7946" width="8.42578125" customWidth="1"/>
    <col min="7947" max="7947" width="11.42578125" customWidth="1"/>
    <col min="7948" max="7948" width="11.28515625" customWidth="1"/>
    <col min="8193" max="8193" width="4.28515625" customWidth="1"/>
    <col min="8194" max="8194" width="15.140625" customWidth="1"/>
    <col min="8195" max="8195" width="49.5703125" customWidth="1"/>
    <col min="8196" max="8196" width="10.140625" customWidth="1"/>
    <col min="8197" max="8197" width="6" customWidth="1"/>
    <col min="8198" max="8198" width="10.140625" customWidth="1"/>
    <col min="8199" max="8199" width="11.28515625" customWidth="1"/>
    <col min="8200" max="8200" width="9.140625" customWidth="1"/>
    <col min="8201" max="8201" width="5" customWidth="1"/>
    <col min="8202" max="8202" width="8.42578125" customWidth="1"/>
    <col min="8203" max="8203" width="11.42578125" customWidth="1"/>
    <col min="8204" max="8204" width="11.28515625" customWidth="1"/>
    <col min="8449" max="8449" width="4.28515625" customWidth="1"/>
    <col min="8450" max="8450" width="15.140625" customWidth="1"/>
    <col min="8451" max="8451" width="49.5703125" customWidth="1"/>
    <col min="8452" max="8452" width="10.140625" customWidth="1"/>
    <col min="8453" max="8453" width="6" customWidth="1"/>
    <col min="8454" max="8454" width="10.140625" customWidth="1"/>
    <col min="8455" max="8455" width="11.28515625" customWidth="1"/>
    <col min="8456" max="8456" width="9.140625" customWidth="1"/>
    <col min="8457" max="8457" width="5" customWidth="1"/>
    <col min="8458" max="8458" width="8.42578125" customWidth="1"/>
    <col min="8459" max="8459" width="11.42578125" customWidth="1"/>
    <col min="8460" max="8460" width="11.28515625" customWidth="1"/>
    <col min="8705" max="8705" width="4.28515625" customWidth="1"/>
    <col min="8706" max="8706" width="15.140625" customWidth="1"/>
    <col min="8707" max="8707" width="49.5703125" customWidth="1"/>
    <col min="8708" max="8708" width="10.140625" customWidth="1"/>
    <col min="8709" max="8709" width="6" customWidth="1"/>
    <col min="8710" max="8710" width="10.140625" customWidth="1"/>
    <col min="8711" max="8711" width="11.28515625" customWidth="1"/>
    <col min="8712" max="8712" width="9.140625" customWidth="1"/>
    <col min="8713" max="8713" width="5" customWidth="1"/>
    <col min="8714" max="8714" width="8.42578125" customWidth="1"/>
    <col min="8715" max="8715" width="11.42578125" customWidth="1"/>
    <col min="8716" max="8716" width="11.28515625" customWidth="1"/>
    <col min="8961" max="8961" width="4.28515625" customWidth="1"/>
    <col min="8962" max="8962" width="15.140625" customWidth="1"/>
    <col min="8963" max="8963" width="49.5703125" customWidth="1"/>
    <col min="8964" max="8964" width="10.140625" customWidth="1"/>
    <col min="8965" max="8965" width="6" customWidth="1"/>
    <col min="8966" max="8966" width="10.140625" customWidth="1"/>
    <col min="8967" max="8967" width="11.28515625" customWidth="1"/>
    <col min="8968" max="8968" width="9.140625" customWidth="1"/>
    <col min="8969" max="8969" width="5" customWidth="1"/>
    <col min="8970" max="8970" width="8.42578125" customWidth="1"/>
    <col min="8971" max="8971" width="11.42578125" customWidth="1"/>
    <col min="8972" max="8972" width="11.28515625" customWidth="1"/>
    <col min="9217" max="9217" width="4.28515625" customWidth="1"/>
    <col min="9218" max="9218" width="15.140625" customWidth="1"/>
    <col min="9219" max="9219" width="49.5703125" customWidth="1"/>
    <col min="9220" max="9220" width="10.140625" customWidth="1"/>
    <col min="9221" max="9221" width="6" customWidth="1"/>
    <col min="9222" max="9222" width="10.140625" customWidth="1"/>
    <col min="9223" max="9223" width="11.28515625" customWidth="1"/>
    <col min="9224" max="9224" width="9.140625" customWidth="1"/>
    <col min="9225" max="9225" width="5" customWidth="1"/>
    <col min="9226" max="9226" width="8.42578125" customWidth="1"/>
    <col min="9227" max="9227" width="11.42578125" customWidth="1"/>
    <col min="9228" max="9228" width="11.28515625" customWidth="1"/>
    <col min="9473" max="9473" width="4.28515625" customWidth="1"/>
    <col min="9474" max="9474" width="15.140625" customWidth="1"/>
    <col min="9475" max="9475" width="49.5703125" customWidth="1"/>
    <col min="9476" max="9476" width="10.140625" customWidth="1"/>
    <col min="9477" max="9477" width="6" customWidth="1"/>
    <col min="9478" max="9478" width="10.140625" customWidth="1"/>
    <col min="9479" max="9479" width="11.28515625" customWidth="1"/>
    <col min="9480" max="9480" width="9.140625" customWidth="1"/>
    <col min="9481" max="9481" width="5" customWidth="1"/>
    <col min="9482" max="9482" width="8.42578125" customWidth="1"/>
    <col min="9483" max="9483" width="11.42578125" customWidth="1"/>
    <col min="9484" max="9484" width="11.28515625" customWidth="1"/>
    <col min="9729" max="9729" width="4.28515625" customWidth="1"/>
    <col min="9730" max="9730" width="15.140625" customWidth="1"/>
    <col min="9731" max="9731" width="49.5703125" customWidth="1"/>
    <col min="9732" max="9732" width="10.140625" customWidth="1"/>
    <col min="9733" max="9733" width="6" customWidth="1"/>
    <col min="9734" max="9734" width="10.140625" customWidth="1"/>
    <col min="9735" max="9735" width="11.28515625" customWidth="1"/>
    <col min="9736" max="9736" width="9.140625" customWidth="1"/>
    <col min="9737" max="9737" width="5" customWidth="1"/>
    <col min="9738" max="9738" width="8.42578125" customWidth="1"/>
    <col min="9739" max="9739" width="11.42578125" customWidth="1"/>
    <col min="9740" max="9740" width="11.28515625" customWidth="1"/>
    <col min="9985" max="9985" width="4.28515625" customWidth="1"/>
    <col min="9986" max="9986" width="15.140625" customWidth="1"/>
    <col min="9987" max="9987" width="49.5703125" customWidth="1"/>
    <col min="9988" max="9988" width="10.140625" customWidth="1"/>
    <col min="9989" max="9989" width="6" customWidth="1"/>
    <col min="9990" max="9990" width="10.140625" customWidth="1"/>
    <col min="9991" max="9991" width="11.28515625" customWidth="1"/>
    <col min="9992" max="9992" width="9.140625" customWidth="1"/>
    <col min="9993" max="9993" width="5" customWidth="1"/>
    <col min="9994" max="9994" width="8.42578125" customWidth="1"/>
    <col min="9995" max="9995" width="11.42578125" customWidth="1"/>
    <col min="9996" max="9996" width="11.28515625" customWidth="1"/>
    <col min="10241" max="10241" width="4.28515625" customWidth="1"/>
    <col min="10242" max="10242" width="15.140625" customWidth="1"/>
    <col min="10243" max="10243" width="49.5703125" customWidth="1"/>
    <col min="10244" max="10244" width="10.140625" customWidth="1"/>
    <col min="10245" max="10245" width="6" customWidth="1"/>
    <col min="10246" max="10246" width="10.140625" customWidth="1"/>
    <col min="10247" max="10247" width="11.28515625" customWidth="1"/>
    <col min="10248" max="10248" width="9.140625" customWidth="1"/>
    <col min="10249" max="10249" width="5" customWidth="1"/>
    <col min="10250" max="10250" width="8.42578125" customWidth="1"/>
    <col min="10251" max="10251" width="11.42578125" customWidth="1"/>
    <col min="10252" max="10252" width="11.28515625" customWidth="1"/>
    <col min="10497" max="10497" width="4.28515625" customWidth="1"/>
    <col min="10498" max="10498" width="15.140625" customWidth="1"/>
    <col min="10499" max="10499" width="49.5703125" customWidth="1"/>
    <col min="10500" max="10500" width="10.140625" customWidth="1"/>
    <col min="10501" max="10501" width="6" customWidth="1"/>
    <col min="10502" max="10502" width="10.140625" customWidth="1"/>
    <col min="10503" max="10503" width="11.28515625" customWidth="1"/>
    <col min="10504" max="10504" width="9.140625" customWidth="1"/>
    <col min="10505" max="10505" width="5" customWidth="1"/>
    <col min="10506" max="10506" width="8.42578125" customWidth="1"/>
    <col min="10507" max="10507" width="11.42578125" customWidth="1"/>
    <col min="10508" max="10508" width="11.28515625" customWidth="1"/>
    <col min="10753" max="10753" width="4.28515625" customWidth="1"/>
    <col min="10754" max="10754" width="15.140625" customWidth="1"/>
    <col min="10755" max="10755" width="49.5703125" customWidth="1"/>
    <col min="10756" max="10756" width="10.140625" customWidth="1"/>
    <col min="10757" max="10757" width="6" customWidth="1"/>
    <col min="10758" max="10758" width="10.140625" customWidth="1"/>
    <col min="10759" max="10759" width="11.28515625" customWidth="1"/>
    <col min="10760" max="10760" width="9.140625" customWidth="1"/>
    <col min="10761" max="10761" width="5" customWidth="1"/>
    <col min="10762" max="10762" width="8.42578125" customWidth="1"/>
    <col min="10763" max="10763" width="11.42578125" customWidth="1"/>
    <col min="10764" max="10764" width="11.28515625" customWidth="1"/>
    <col min="11009" max="11009" width="4.28515625" customWidth="1"/>
    <col min="11010" max="11010" width="15.140625" customWidth="1"/>
    <col min="11011" max="11011" width="49.5703125" customWidth="1"/>
    <col min="11012" max="11012" width="10.140625" customWidth="1"/>
    <col min="11013" max="11013" width="6" customWidth="1"/>
    <col min="11014" max="11014" width="10.140625" customWidth="1"/>
    <col min="11015" max="11015" width="11.28515625" customWidth="1"/>
    <col min="11016" max="11016" width="9.140625" customWidth="1"/>
    <col min="11017" max="11017" width="5" customWidth="1"/>
    <col min="11018" max="11018" width="8.42578125" customWidth="1"/>
    <col min="11019" max="11019" width="11.42578125" customWidth="1"/>
    <col min="11020" max="11020" width="11.28515625" customWidth="1"/>
    <col min="11265" max="11265" width="4.28515625" customWidth="1"/>
    <col min="11266" max="11266" width="15.140625" customWidth="1"/>
    <col min="11267" max="11267" width="49.5703125" customWidth="1"/>
    <col min="11268" max="11268" width="10.140625" customWidth="1"/>
    <col min="11269" max="11269" width="6" customWidth="1"/>
    <col min="11270" max="11270" width="10.140625" customWidth="1"/>
    <col min="11271" max="11271" width="11.28515625" customWidth="1"/>
    <col min="11272" max="11272" width="9.140625" customWidth="1"/>
    <col min="11273" max="11273" width="5" customWidth="1"/>
    <col min="11274" max="11274" width="8.42578125" customWidth="1"/>
    <col min="11275" max="11275" width="11.42578125" customWidth="1"/>
    <col min="11276" max="11276" width="11.28515625" customWidth="1"/>
    <col min="11521" max="11521" width="4.28515625" customWidth="1"/>
    <col min="11522" max="11522" width="15.140625" customWidth="1"/>
    <col min="11523" max="11523" width="49.5703125" customWidth="1"/>
    <col min="11524" max="11524" width="10.140625" customWidth="1"/>
    <col min="11525" max="11525" width="6" customWidth="1"/>
    <col min="11526" max="11526" width="10.140625" customWidth="1"/>
    <col min="11527" max="11527" width="11.28515625" customWidth="1"/>
    <col min="11528" max="11528" width="9.140625" customWidth="1"/>
    <col min="11529" max="11529" width="5" customWidth="1"/>
    <col min="11530" max="11530" width="8.42578125" customWidth="1"/>
    <col min="11531" max="11531" width="11.42578125" customWidth="1"/>
    <col min="11532" max="11532" width="11.28515625" customWidth="1"/>
    <col min="11777" max="11777" width="4.28515625" customWidth="1"/>
    <col min="11778" max="11778" width="15.140625" customWidth="1"/>
    <col min="11779" max="11779" width="49.5703125" customWidth="1"/>
    <col min="11780" max="11780" width="10.140625" customWidth="1"/>
    <col min="11781" max="11781" width="6" customWidth="1"/>
    <col min="11782" max="11782" width="10.140625" customWidth="1"/>
    <col min="11783" max="11783" width="11.28515625" customWidth="1"/>
    <col min="11784" max="11784" width="9.140625" customWidth="1"/>
    <col min="11785" max="11785" width="5" customWidth="1"/>
    <col min="11786" max="11786" width="8.42578125" customWidth="1"/>
    <col min="11787" max="11787" width="11.42578125" customWidth="1"/>
    <col min="11788" max="11788" width="11.28515625" customWidth="1"/>
    <col min="12033" max="12033" width="4.28515625" customWidth="1"/>
    <col min="12034" max="12034" width="15.140625" customWidth="1"/>
    <col min="12035" max="12035" width="49.5703125" customWidth="1"/>
    <col min="12036" max="12036" width="10.140625" customWidth="1"/>
    <col min="12037" max="12037" width="6" customWidth="1"/>
    <col min="12038" max="12038" width="10.140625" customWidth="1"/>
    <col min="12039" max="12039" width="11.28515625" customWidth="1"/>
    <col min="12040" max="12040" width="9.140625" customWidth="1"/>
    <col min="12041" max="12041" width="5" customWidth="1"/>
    <col min="12042" max="12042" width="8.42578125" customWidth="1"/>
    <col min="12043" max="12043" width="11.42578125" customWidth="1"/>
    <col min="12044" max="12044" width="11.28515625" customWidth="1"/>
    <col min="12289" max="12289" width="4.28515625" customWidth="1"/>
    <col min="12290" max="12290" width="15.140625" customWidth="1"/>
    <col min="12291" max="12291" width="49.5703125" customWidth="1"/>
    <col min="12292" max="12292" width="10.140625" customWidth="1"/>
    <col min="12293" max="12293" width="6" customWidth="1"/>
    <col min="12294" max="12294" width="10.140625" customWidth="1"/>
    <col min="12295" max="12295" width="11.28515625" customWidth="1"/>
    <col min="12296" max="12296" width="9.140625" customWidth="1"/>
    <col min="12297" max="12297" width="5" customWidth="1"/>
    <col min="12298" max="12298" width="8.42578125" customWidth="1"/>
    <col min="12299" max="12299" width="11.42578125" customWidth="1"/>
    <col min="12300" max="12300" width="11.28515625" customWidth="1"/>
    <col min="12545" max="12545" width="4.28515625" customWidth="1"/>
    <col min="12546" max="12546" width="15.140625" customWidth="1"/>
    <col min="12547" max="12547" width="49.5703125" customWidth="1"/>
    <col min="12548" max="12548" width="10.140625" customWidth="1"/>
    <col min="12549" max="12549" width="6" customWidth="1"/>
    <col min="12550" max="12550" width="10.140625" customWidth="1"/>
    <col min="12551" max="12551" width="11.28515625" customWidth="1"/>
    <col min="12552" max="12552" width="9.140625" customWidth="1"/>
    <col min="12553" max="12553" width="5" customWidth="1"/>
    <col min="12554" max="12554" width="8.42578125" customWidth="1"/>
    <col min="12555" max="12555" width="11.42578125" customWidth="1"/>
    <col min="12556" max="12556" width="11.28515625" customWidth="1"/>
    <col min="12801" max="12801" width="4.28515625" customWidth="1"/>
    <col min="12802" max="12802" width="15.140625" customWidth="1"/>
    <col min="12803" max="12803" width="49.5703125" customWidth="1"/>
    <col min="12804" max="12804" width="10.140625" customWidth="1"/>
    <col min="12805" max="12805" width="6" customWidth="1"/>
    <col min="12806" max="12806" width="10.140625" customWidth="1"/>
    <col min="12807" max="12807" width="11.28515625" customWidth="1"/>
    <col min="12808" max="12808" width="9.140625" customWidth="1"/>
    <col min="12809" max="12809" width="5" customWidth="1"/>
    <col min="12810" max="12810" width="8.42578125" customWidth="1"/>
    <col min="12811" max="12811" width="11.42578125" customWidth="1"/>
    <col min="12812" max="12812" width="11.28515625" customWidth="1"/>
    <col min="13057" max="13057" width="4.28515625" customWidth="1"/>
    <col min="13058" max="13058" width="15.140625" customWidth="1"/>
    <col min="13059" max="13059" width="49.5703125" customWidth="1"/>
    <col min="13060" max="13060" width="10.140625" customWidth="1"/>
    <col min="13061" max="13061" width="6" customWidth="1"/>
    <col min="13062" max="13062" width="10.140625" customWidth="1"/>
    <col min="13063" max="13063" width="11.28515625" customWidth="1"/>
    <col min="13064" max="13064" width="9.140625" customWidth="1"/>
    <col min="13065" max="13065" width="5" customWidth="1"/>
    <col min="13066" max="13066" width="8.42578125" customWidth="1"/>
    <col min="13067" max="13067" width="11.42578125" customWidth="1"/>
    <col min="13068" max="13068" width="11.28515625" customWidth="1"/>
    <col min="13313" max="13313" width="4.28515625" customWidth="1"/>
    <col min="13314" max="13314" width="15.140625" customWidth="1"/>
    <col min="13315" max="13315" width="49.5703125" customWidth="1"/>
    <col min="13316" max="13316" width="10.140625" customWidth="1"/>
    <col min="13317" max="13317" width="6" customWidth="1"/>
    <col min="13318" max="13318" width="10.140625" customWidth="1"/>
    <col min="13319" max="13319" width="11.28515625" customWidth="1"/>
    <col min="13320" max="13320" width="9.140625" customWidth="1"/>
    <col min="13321" max="13321" width="5" customWidth="1"/>
    <col min="13322" max="13322" width="8.42578125" customWidth="1"/>
    <col min="13323" max="13323" width="11.42578125" customWidth="1"/>
    <col min="13324" max="13324" width="11.28515625" customWidth="1"/>
    <col min="13569" max="13569" width="4.28515625" customWidth="1"/>
    <col min="13570" max="13570" width="15.140625" customWidth="1"/>
    <col min="13571" max="13571" width="49.5703125" customWidth="1"/>
    <col min="13572" max="13572" width="10.140625" customWidth="1"/>
    <col min="13573" max="13573" width="6" customWidth="1"/>
    <col min="13574" max="13574" width="10.140625" customWidth="1"/>
    <col min="13575" max="13575" width="11.28515625" customWidth="1"/>
    <col min="13576" max="13576" width="9.140625" customWidth="1"/>
    <col min="13577" max="13577" width="5" customWidth="1"/>
    <col min="13578" max="13578" width="8.42578125" customWidth="1"/>
    <col min="13579" max="13579" width="11.42578125" customWidth="1"/>
    <col min="13580" max="13580" width="11.28515625" customWidth="1"/>
    <col min="13825" max="13825" width="4.28515625" customWidth="1"/>
    <col min="13826" max="13826" width="15.140625" customWidth="1"/>
    <col min="13827" max="13827" width="49.5703125" customWidth="1"/>
    <col min="13828" max="13828" width="10.140625" customWidth="1"/>
    <col min="13829" max="13829" width="6" customWidth="1"/>
    <col min="13830" max="13830" width="10.140625" customWidth="1"/>
    <col min="13831" max="13831" width="11.28515625" customWidth="1"/>
    <col min="13832" max="13832" width="9.140625" customWidth="1"/>
    <col min="13833" max="13833" width="5" customWidth="1"/>
    <col min="13834" max="13834" width="8.42578125" customWidth="1"/>
    <col min="13835" max="13835" width="11.42578125" customWidth="1"/>
    <col min="13836" max="13836" width="11.28515625" customWidth="1"/>
    <col min="14081" max="14081" width="4.28515625" customWidth="1"/>
    <col min="14082" max="14082" width="15.140625" customWidth="1"/>
    <col min="14083" max="14083" width="49.5703125" customWidth="1"/>
    <col min="14084" max="14084" width="10.140625" customWidth="1"/>
    <col min="14085" max="14085" width="6" customWidth="1"/>
    <col min="14086" max="14086" width="10.140625" customWidth="1"/>
    <col min="14087" max="14087" width="11.28515625" customWidth="1"/>
    <col min="14088" max="14088" width="9.140625" customWidth="1"/>
    <col min="14089" max="14089" width="5" customWidth="1"/>
    <col min="14090" max="14090" width="8.42578125" customWidth="1"/>
    <col min="14091" max="14091" width="11.42578125" customWidth="1"/>
    <col min="14092" max="14092" width="11.28515625" customWidth="1"/>
    <col min="14337" max="14337" width="4.28515625" customWidth="1"/>
    <col min="14338" max="14338" width="15.140625" customWidth="1"/>
    <col min="14339" max="14339" width="49.5703125" customWidth="1"/>
    <col min="14340" max="14340" width="10.140625" customWidth="1"/>
    <col min="14341" max="14341" width="6" customWidth="1"/>
    <col min="14342" max="14342" width="10.140625" customWidth="1"/>
    <col min="14343" max="14343" width="11.28515625" customWidth="1"/>
    <col min="14344" max="14344" width="9.140625" customWidth="1"/>
    <col min="14345" max="14345" width="5" customWidth="1"/>
    <col min="14346" max="14346" width="8.42578125" customWidth="1"/>
    <col min="14347" max="14347" width="11.42578125" customWidth="1"/>
    <col min="14348" max="14348" width="11.28515625" customWidth="1"/>
    <col min="14593" max="14593" width="4.28515625" customWidth="1"/>
    <col min="14594" max="14594" width="15.140625" customWidth="1"/>
    <col min="14595" max="14595" width="49.5703125" customWidth="1"/>
    <col min="14596" max="14596" width="10.140625" customWidth="1"/>
    <col min="14597" max="14597" width="6" customWidth="1"/>
    <col min="14598" max="14598" width="10.140625" customWidth="1"/>
    <col min="14599" max="14599" width="11.28515625" customWidth="1"/>
    <col min="14600" max="14600" width="9.140625" customWidth="1"/>
    <col min="14601" max="14601" width="5" customWidth="1"/>
    <col min="14602" max="14602" width="8.42578125" customWidth="1"/>
    <col min="14603" max="14603" width="11.42578125" customWidth="1"/>
    <col min="14604" max="14604" width="11.28515625" customWidth="1"/>
    <col min="14849" max="14849" width="4.28515625" customWidth="1"/>
    <col min="14850" max="14850" width="15.140625" customWidth="1"/>
    <col min="14851" max="14851" width="49.5703125" customWidth="1"/>
    <col min="14852" max="14852" width="10.140625" customWidth="1"/>
    <col min="14853" max="14853" width="6" customWidth="1"/>
    <col min="14854" max="14854" width="10.140625" customWidth="1"/>
    <col min="14855" max="14855" width="11.28515625" customWidth="1"/>
    <col min="14856" max="14856" width="9.140625" customWidth="1"/>
    <col min="14857" max="14857" width="5" customWidth="1"/>
    <col min="14858" max="14858" width="8.42578125" customWidth="1"/>
    <col min="14859" max="14859" width="11.42578125" customWidth="1"/>
    <col min="14860" max="14860" width="11.28515625" customWidth="1"/>
    <col min="15105" max="15105" width="4.28515625" customWidth="1"/>
    <col min="15106" max="15106" width="15.140625" customWidth="1"/>
    <col min="15107" max="15107" width="49.5703125" customWidth="1"/>
    <col min="15108" max="15108" width="10.140625" customWidth="1"/>
    <col min="15109" max="15109" width="6" customWidth="1"/>
    <col min="15110" max="15110" width="10.140625" customWidth="1"/>
    <col min="15111" max="15111" width="11.28515625" customWidth="1"/>
    <col min="15112" max="15112" width="9.140625" customWidth="1"/>
    <col min="15113" max="15113" width="5" customWidth="1"/>
    <col min="15114" max="15114" width="8.42578125" customWidth="1"/>
    <col min="15115" max="15115" width="11.42578125" customWidth="1"/>
    <col min="15116" max="15116" width="11.28515625" customWidth="1"/>
    <col min="15361" max="15361" width="4.28515625" customWidth="1"/>
    <col min="15362" max="15362" width="15.140625" customWidth="1"/>
    <col min="15363" max="15363" width="49.5703125" customWidth="1"/>
    <col min="15364" max="15364" width="10.140625" customWidth="1"/>
    <col min="15365" max="15365" width="6" customWidth="1"/>
    <col min="15366" max="15366" width="10.140625" customWidth="1"/>
    <col min="15367" max="15367" width="11.28515625" customWidth="1"/>
    <col min="15368" max="15368" width="9.140625" customWidth="1"/>
    <col min="15369" max="15369" width="5" customWidth="1"/>
    <col min="15370" max="15370" width="8.42578125" customWidth="1"/>
    <col min="15371" max="15371" width="11.42578125" customWidth="1"/>
    <col min="15372" max="15372" width="11.28515625" customWidth="1"/>
    <col min="15617" max="15617" width="4.28515625" customWidth="1"/>
    <col min="15618" max="15618" width="15.140625" customWidth="1"/>
    <col min="15619" max="15619" width="49.5703125" customWidth="1"/>
    <col min="15620" max="15620" width="10.140625" customWidth="1"/>
    <col min="15621" max="15621" width="6" customWidth="1"/>
    <col min="15622" max="15622" width="10.140625" customWidth="1"/>
    <col min="15623" max="15623" width="11.28515625" customWidth="1"/>
    <col min="15624" max="15624" width="9.140625" customWidth="1"/>
    <col min="15625" max="15625" width="5" customWidth="1"/>
    <col min="15626" max="15626" width="8.42578125" customWidth="1"/>
    <col min="15627" max="15627" width="11.42578125" customWidth="1"/>
    <col min="15628" max="15628" width="11.28515625" customWidth="1"/>
    <col min="15873" max="15873" width="4.28515625" customWidth="1"/>
    <col min="15874" max="15874" width="15.140625" customWidth="1"/>
    <col min="15875" max="15875" width="49.5703125" customWidth="1"/>
    <col min="15876" max="15876" width="10.140625" customWidth="1"/>
    <col min="15877" max="15877" width="6" customWidth="1"/>
    <col min="15878" max="15878" width="10.140625" customWidth="1"/>
    <col min="15879" max="15879" width="11.28515625" customWidth="1"/>
    <col min="15880" max="15880" width="9.140625" customWidth="1"/>
    <col min="15881" max="15881" width="5" customWidth="1"/>
    <col min="15882" max="15882" width="8.42578125" customWidth="1"/>
    <col min="15883" max="15883" width="11.42578125" customWidth="1"/>
    <col min="15884" max="15884" width="11.28515625" customWidth="1"/>
    <col min="16129" max="16129" width="4.28515625" customWidth="1"/>
    <col min="16130" max="16130" width="15.140625" customWidth="1"/>
    <col min="16131" max="16131" width="49.5703125" customWidth="1"/>
    <col min="16132" max="16132" width="10.140625" customWidth="1"/>
    <col min="16133" max="16133" width="6" customWidth="1"/>
    <col min="16134" max="16134" width="10.140625" customWidth="1"/>
    <col min="16135" max="16135" width="11.28515625" customWidth="1"/>
    <col min="16136" max="16136" width="9.140625" customWidth="1"/>
    <col min="16137" max="16137" width="5" customWidth="1"/>
    <col min="16138" max="16138" width="8.42578125" customWidth="1"/>
    <col min="16139" max="16139" width="11.42578125" customWidth="1"/>
    <col min="16140" max="16140" width="11.28515625" customWidth="1"/>
  </cols>
  <sheetData>
    <row r="1" spans="1:12" x14ac:dyDescent="0.25">
      <c r="A1" s="140"/>
      <c r="B1" s="3"/>
      <c r="C1" s="3"/>
      <c r="D1" s="4"/>
      <c r="E1" s="4"/>
      <c r="J1" s="4" t="s">
        <v>0</v>
      </c>
      <c r="K1" s="4"/>
      <c r="L1" s="5"/>
    </row>
    <row r="2" spans="1:12" x14ac:dyDescent="0.25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pans="1:12" x14ac:dyDescent="0.25">
      <c r="A3" s="3" t="s">
        <v>2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</row>
    <row r="4" spans="1:12" x14ac:dyDescent="0.2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</row>
    <row r="5" spans="1:12" ht="12.75" customHeight="1" x14ac:dyDescent="0.25">
      <c r="A5" s="7" t="s">
        <v>3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</row>
    <row r="6" spans="1:12" x14ac:dyDescent="0.25">
      <c r="A6" s="8"/>
      <c r="B6" s="8"/>
      <c r="C6" s="8"/>
      <c r="D6" s="8"/>
      <c r="E6" s="8"/>
    </row>
    <row r="7" spans="1:12" ht="15" customHeight="1" x14ac:dyDescent="0.25">
      <c r="A7" s="274" t="s">
        <v>400</v>
      </c>
      <c r="B7" s="274"/>
      <c r="C7" s="274"/>
      <c r="D7" s="274"/>
      <c r="E7" s="274"/>
      <c r="F7" s="274"/>
      <c r="G7" s="274"/>
      <c r="H7" s="274"/>
      <c r="I7" s="274"/>
      <c r="J7" s="274"/>
      <c r="K7" s="274"/>
      <c r="L7" s="274"/>
    </row>
    <row r="8" spans="1:12" ht="9.75" customHeight="1" thickBot="1" x14ac:dyDescent="0.3">
      <c r="A8" s="10"/>
      <c r="B8" s="275"/>
      <c r="C8" s="10"/>
      <c r="D8" s="276"/>
      <c r="E8" s="14"/>
    </row>
    <row r="9" spans="1:12" ht="44.25" customHeight="1" x14ac:dyDescent="0.25">
      <c r="A9" s="155" t="s">
        <v>152</v>
      </c>
      <c r="B9" s="156" t="s">
        <v>6</v>
      </c>
      <c r="C9" s="156" t="s">
        <v>7</v>
      </c>
      <c r="D9" s="156" t="s">
        <v>314</v>
      </c>
      <c r="E9" s="157" t="s">
        <v>9</v>
      </c>
      <c r="F9" s="157" t="s">
        <v>10</v>
      </c>
      <c r="G9" s="157" t="s">
        <v>11</v>
      </c>
      <c r="H9" s="157" t="s">
        <v>315</v>
      </c>
      <c r="I9" s="157" t="s">
        <v>13</v>
      </c>
      <c r="J9" s="157"/>
      <c r="K9" s="157" t="s">
        <v>14</v>
      </c>
      <c r="L9" s="158" t="s">
        <v>15</v>
      </c>
    </row>
    <row r="10" spans="1:12" ht="15.75" thickBot="1" x14ac:dyDescent="0.3">
      <c r="A10" s="277"/>
      <c r="B10" s="278"/>
      <c r="C10" s="278"/>
      <c r="D10" s="278"/>
      <c r="E10" s="279"/>
      <c r="F10" s="279"/>
      <c r="G10" s="279"/>
      <c r="H10" s="279"/>
      <c r="I10" s="87" t="s">
        <v>16</v>
      </c>
      <c r="J10" s="87" t="s">
        <v>17</v>
      </c>
      <c r="K10" s="279"/>
      <c r="L10" s="280"/>
    </row>
    <row r="11" spans="1:12" ht="47.25" customHeight="1" x14ac:dyDescent="0.25">
      <c r="A11" s="281">
        <v>1</v>
      </c>
      <c r="B11" s="282" t="s">
        <v>18</v>
      </c>
      <c r="C11" s="283" t="s">
        <v>153</v>
      </c>
      <c r="D11" s="284" t="s">
        <v>20</v>
      </c>
      <c r="E11" s="285">
        <v>100</v>
      </c>
      <c r="F11" s="286"/>
      <c r="G11" s="287"/>
      <c r="H11" s="287">
        <f>G11*E11</f>
        <v>0</v>
      </c>
      <c r="I11" s="288"/>
      <c r="J11" s="289">
        <f>I11*G11</f>
        <v>0</v>
      </c>
      <c r="K11" s="289">
        <f>J11+G11</f>
        <v>0</v>
      </c>
      <c r="L11" s="290">
        <f>K11*E11</f>
        <v>0</v>
      </c>
    </row>
    <row r="12" spans="1:12" ht="22.5" x14ac:dyDescent="0.25">
      <c r="A12" s="170">
        <v>2</v>
      </c>
      <c r="B12" s="36" t="s">
        <v>234</v>
      </c>
      <c r="C12" s="44" t="s">
        <v>235</v>
      </c>
      <c r="D12" s="37" t="s">
        <v>156</v>
      </c>
      <c r="E12" s="38">
        <v>6</v>
      </c>
      <c r="F12" s="187"/>
      <c r="G12" s="172"/>
      <c r="H12" s="172">
        <f>G12*E12</f>
        <v>0</v>
      </c>
      <c r="I12" s="291"/>
      <c r="J12" s="292">
        <f>I12*G12</f>
        <v>0</v>
      </c>
      <c r="K12" s="292">
        <f>J12+G12</f>
        <v>0</v>
      </c>
      <c r="L12" s="293">
        <f t="shared" ref="L12:L75" si="0">K12*E12</f>
        <v>0</v>
      </c>
    </row>
    <row r="13" spans="1:12" x14ac:dyDescent="0.25">
      <c r="A13" s="170">
        <v>3</v>
      </c>
      <c r="B13" s="36" t="s">
        <v>234</v>
      </c>
      <c r="C13" s="44" t="s">
        <v>236</v>
      </c>
      <c r="D13" s="37" t="s">
        <v>237</v>
      </c>
      <c r="E13" s="38">
        <v>20</v>
      </c>
      <c r="F13" s="187"/>
      <c r="G13" s="172"/>
      <c r="H13" s="172">
        <f t="shared" ref="H13:H76" si="1">G13*E13</f>
        <v>0</v>
      </c>
      <c r="I13" s="291"/>
      <c r="J13" s="292">
        <f t="shared" ref="J13:J76" si="2">I13*G13</f>
        <v>0</v>
      </c>
      <c r="K13" s="292">
        <f t="shared" ref="K13:K76" si="3">J13+G13</f>
        <v>0</v>
      </c>
      <c r="L13" s="293">
        <f t="shared" si="0"/>
        <v>0</v>
      </c>
    </row>
    <row r="14" spans="1:12" x14ac:dyDescent="0.25">
      <c r="A14" s="170">
        <v>4</v>
      </c>
      <c r="B14" s="36" t="s">
        <v>26</v>
      </c>
      <c r="C14" s="44" t="s">
        <v>27</v>
      </c>
      <c r="D14" s="37" t="s">
        <v>23</v>
      </c>
      <c r="E14" s="38">
        <v>15</v>
      </c>
      <c r="F14" s="187"/>
      <c r="G14" s="172"/>
      <c r="H14" s="172">
        <f t="shared" si="1"/>
        <v>0</v>
      </c>
      <c r="I14" s="291"/>
      <c r="J14" s="292">
        <f t="shared" si="2"/>
        <v>0</v>
      </c>
      <c r="K14" s="292">
        <f t="shared" si="3"/>
        <v>0</v>
      </c>
      <c r="L14" s="293">
        <f t="shared" si="0"/>
        <v>0</v>
      </c>
    </row>
    <row r="15" spans="1:12" ht="20.25" customHeight="1" x14ac:dyDescent="0.25">
      <c r="A15" s="170">
        <v>5</v>
      </c>
      <c r="B15" s="36" t="s">
        <v>26</v>
      </c>
      <c r="C15" s="44" t="s">
        <v>28</v>
      </c>
      <c r="D15" s="37" t="s">
        <v>23</v>
      </c>
      <c r="E15" s="38">
        <v>10</v>
      </c>
      <c r="F15" s="187"/>
      <c r="G15" s="172"/>
      <c r="H15" s="172">
        <f t="shared" si="1"/>
        <v>0</v>
      </c>
      <c r="I15" s="291"/>
      <c r="J15" s="292">
        <f t="shared" si="2"/>
        <v>0</v>
      </c>
      <c r="K15" s="292">
        <f t="shared" si="3"/>
        <v>0</v>
      </c>
      <c r="L15" s="293">
        <f t="shared" si="0"/>
        <v>0</v>
      </c>
    </row>
    <row r="16" spans="1:12" ht="78.75" x14ac:dyDescent="0.25">
      <c r="A16" s="170">
        <v>6</v>
      </c>
      <c r="B16" s="36" t="s">
        <v>29</v>
      </c>
      <c r="C16" s="44" t="s">
        <v>401</v>
      </c>
      <c r="D16" s="37" t="s">
        <v>23</v>
      </c>
      <c r="E16" s="38">
        <v>13</v>
      </c>
      <c r="F16" s="187"/>
      <c r="G16" s="172"/>
      <c r="H16" s="172">
        <f t="shared" si="1"/>
        <v>0</v>
      </c>
      <c r="I16" s="291"/>
      <c r="J16" s="292">
        <f t="shared" si="2"/>
        <v>0</v>
      </c>
      <c r="K16" s="292">
        <f t="shared" si="3"/>
        <v>0</v>
      </c>
      <c r="L16" s="293">
        <f t="shared" si="0"/>
        <v>0</v>
      </c>
    </row>
    <row r="17" spans="1:12" ht="78.75" customHeight="1" x14ac:dyDescent="0.25">
      <c r="A17" s="170">
        <v>7</v>
      </c>
      <c r="B17" s="36" t="s">
        <v>29</v>
      </c>
      <c r="C17" s="44" t="s">
        <v>30</v>
      </c>
      <c r="D17" s="37" t="s">
        <v>23</v>
      </c>
      <c r="E17" s="38">
        <v>13</v>
      </c>
      <c r="F17" s="187"/>
      <c r="G17" s="172"/>
      <c r="H17" s="172">
        <f t="shared" si="1"/>
        <v>0</v>
      </c>
      <c r="I17" s="291"/>
      <c r="J17" s="292">
        <f t="shared" si="2"/>
        <v>0</v>
      </c>
      <c r="K17" s="292">
        <f t="shared" si="3"/>
        <v>0</v>
      </c>
      <c r="L17" s="293">
        <f t="shared" si="0"/>
        <v>0</v>
      </c>
    </row>
    <row r="18" spans="1:12" ht="78.75" customHeight="1" x14ac:dyDescent="0.25">
      <c r="A18" s="170">
        <v>8</v>
      </c>
      <c r="B18" s="36" t="s">
        <v>277</v>
      </c>
      <c r="C18" s="44" t="s">
        <v>278</v>
      </c>
      <c r="D18" s="37" t="s">
        <v>279</v>
      </c>
      <c r="E18" s="38">
        <v>10</v>
      </c>
      <c r="F18" s="187"/>
      <c r="G18" s="172"/>
      <c r="H18" s="172">
        <f t="shared" si="1"/>
        <v>0</v>
      </c>
      <c r="I18" s="291"/>
      <c r="J18" s="292">
        <f t="shared" si="2"/>
        <v>0</v>
      </c>
      <c r="K18" s="292">
        <f t="shared" si="3"/>
        <v>0</v>
      </c>
      <c r="L18" s="293">
        <f t="shared" si="0"/>
        <v>0</v>
      </c>
    </row>
    <row r="19" spans="1:12" ht="56.25" x14ac:dyDescent="0.25">
      <c r="A19" s="170">
        <v>9</v>
      </c>
      <c r="B19" s="36" t="s">
        <v>33</v>
      </c>
      <c r="C19" s="44" t="s">
        <v>34</v>
      </c>
      <c r="D19" s="37" t="s">
        <v>35</v>
      </c>
      <c r="E19" s="38">
        <v>10</v>
      </c>
      <c r="F19" s="187"/>
      <c r="G19" s="172"/>
      <c r="H19" s="172">
        <f t="shared" si="1"/>
        <v>0</v>
      </c>
      <c r="I19" s="291"/>
      <c r="J19" s="292">
        <f t="shared" si="2"/>
        <v>0</v>
      </c>
      <c r="K19" s="292">
        <f t="shared" si="3"/>
        <v>0</v>
      </c>
      <c r="L19" s="293">
        <f t="shared" si="0"/>
        <v>0</v>
      </c>
    </row>
    <row r="20" spans="1:12" ht="45" x14ac:dyDescent="0.25">
      <c r="A20" s="170">
        <v>10</v>
      </c>
      <c r="B20" s="36" t="s">
        <v>33</v>
      </c>
      <c r="C20" s="44" t="s">
        <v>36</v>
      </c>
      <c r="D20" s="37" t="s">
        <v>23</v>
      </c>
      <c r="E20" s="38">
        <v>25</v>
      </c>
      <c r="F20" s="187"/>
      <c r="G20" s="172"/>
      <c r="H20" s="172">
        <f t="shared" si="1"/>
        <v>0</v>
      </c>
      <c r="I20" s="291"/>
      <c r="J20" s="292">
        <f t="shared" si="2"/>
        <v>0</v>
      </c>
      <c r="K20" s="292">
        <f t="shared" si="3"/>
        <v>0</v>
      </c>
      <c r="L20" s="293">
        <f t="shared" si="0"/>
        <v>0</v>
      </c>
    </row>
    <row r="21" spans="1:12" ht="33.75" x14ac:dyDescent="0.25">
      <c r="A21" s="170">
        <v>11</v>
      </c>
      <c r="B21" s="36" t="s">
        <v>43</v>
      </c>
      <c r="C21" s="44" t="s">
        <v>280</v>
      </c>
      <c r="D21" s="37" t="s">
        <v>23</v>
      </c>
      <c r="E21" s="38">
        <v>75</v>
      </c>
      <c r="F21" s="187"/>
      <c r="G21" s="172"/>
      <c r="H21" s="172">
        <f t="shared" si="1"/>
        <v>0</v>
      </c>
      <c r="I21" s="291"/>
      <c r="J21" s="292">
        <f t="shared" si="2"/>
        <v>0</v>
      </c>
      <c r="K21" s="292">
        <f t="shared" si="3"/>
        <v>0</v>
      </c>
      <c r="L21" s="293">
        <f t="shared" si="0"/>
        <v>0</v>
      </c>
    </row>
    <row r="22" spans="1:12" ht="51" customHeight="1" x14ac:dyDescent="0.25">
      <c r="A22" s="170">
        <v>12</v>
      </c>
      <c r="B22" s="36" t="s">
        <v>39</v>
      </c>
      <c r="C22" s="44" t="s">
        <v>40</v>
      </c>
      <c r="D22" s="37" t="s">
        <v>23</v>
      </c>
      <c r="E22" s="38">
        <v>10</v>
      </c>
      <c r="F22" s="187"/>
      <c r="G22" s="172"/>
      <c r="H22" s="172">
        <f t="shared" si="1"/>
        <v>0</v>
      </c>
      <c r="I22" s="291"/>
      <c r="J22" s="292">
        <f t="shared" si="2"/>
        <v>0</v>
      </c>
      <c r="K22" s="292">
        <f t="shared" si="3"/>
        <v>0</v>
      </c>
      <c r="L22" s="293">
        <f t="shared" si="0"/>
        <v>0</v>
      </c>
    </row>
    <row r="23" spans="1:12" ht="28.5" customHeight="1" x14ac:dyDescent="0.25">
      <c r="A23" s="170">
        <v>13</v>
      </c>
      <c r="B23" s="36" t="s">
        <v>402</v>
      </c>
      <c r="C23" s="44" t="s">
        <v>403</v>
      </c>
      <c r="D23" s="37" t="s">
        <v>23</v>
      </c>
      <c r="E23" s="38">
        <v>20</v>
      </c>
      <c r="F23" s="187"/>
      <c r="G23" s="172"/>
      <c r="H23" s="172">
        <f t="shared" si="1"/>
        <v>0</v>
      </c>
      <c r="I23" s="291"/>
      <c r="J23" s="292">
        <f t="shared" si="2"/>
        <v>0</v>
      </c>
      <c r="K23" s="292">
        <f t="shared" si="3"/>
        <v>0</v>
      </c>
      <c r="L23" s="293">
        <f t="shared" si="0"/>
        <v>0</v>
      </c>
    </row>
    <row r="24" spans="1:12" ht="33.75" x14ac:dyDescent="0.25">
      <c r="A24" s="170">
        <v>14</v>
      </c>
      <c r="B24" s="36" t="s">
        <v>43</v>
      </c>
      <c r="C24" s="47" t="s">
        <v>44</v>
      </c>
      <c r="D24" s="37" t="s">
        <v>23</v>
      </c>
      <c r="E24" s="38">
        <v>75</v>
      </c>
      <c r="F24" s="187"/>
      <c r="G24" s="172"/>
      <c r="H24" s="172">
        <f t="shared" si="1"/>
        <v>0</v>
      </c>
      <c r="I24" s="291"/>
      <c r="J24" s="292">
        <f t="shared" si="2"/>
        <v>0</v>
      </c>
      <c r="K24" s="292">
        <f t="shared" si="3"/>
        <v>0</v>
      </c>
      <c r="L24" s="293">
        <f t="shared" si="0"/>
        <v>0</v>
      </c>
    </row>
    <row r="25" spans="1:12" ht="29.25" customHeight="1" x14ac:dyDescent="0.25">
      <c r="A25" s="170">
        <v>15</v>
      </c>
      <c r="B25" s="36" t="s">
        <v>244</v>
      </c>
      <c r="C25" s="44" t="s">
        <v>245</v>
      </c>
      <c r="D25" s="37" t="s">
        <v>23</v>
      </c>
      <c r="E25" s="38">
        <v>8</v>
      </c>
      <c r="F25" s="187"/>
      <c r="G25" s="172"/>
      <c r="H25" s="172">
        <f t="shared" si="1"/>
        <v>0</v>
      </c>
      <c r="I25" s="291"/>
      <c r="J25" s="292">
        <f t="shared" si="2"/>
        <v>0</v>
      </c>
      <c r="K25" s="292">
        <f t="shared" si="3"/>
        <v>0</v>
      </c>
      <c r="L25" s="293">
        <f t="shared" si="0"/>
        <v>0</v>
      </c>
    </row>
    <row r="26" spans="1:12" ht="22.5" x14ac:dyDescent="0.25">
      <c r="A26" s="170">
        <v>16</v>
      </c>
      <c r="B26" s="36" t="s">
        <v>160</v>
      </c>
      <c r="C26" s="44" t="s">
        <v>161</v>
      </c>
      <c r="D26" s="37" t="s">
        <v>23</v>
      </c>
      <c r="E26" s="38">
        <v>10</v>
      </c>
      <c r="F26" s="187"/>
      <c r="G26" s="172"/>
      <c r="H26" s="172">
        <f t="shared" si="1"/>
        <v>0</v>
      </c>
      <c r="I26" s="291"/>
      <c r="J26" s="292">
        <f t="shared" si="2"/>
        <v>0</v>
      </c>
      <c r="K26" s="292">
        <f t="shared" si="3"/>
        <v>0</v>
      </c>
      <c r="L26" s="293">
        <f t="shared" si="0"/>
        <v>0</v>
      </c>
    </row>
    <row r="27" spans="1:12" ht="33.75" x14ac:dyDescent="0.25">
      <c r="A27" s="170">
        <v>17</v>
      </c>
      <c r="B27" s="36" t="s">
        <v>162</v>
      </c>
      <c r="C27" s="44" t="s">
        <v>163</v>
      </c>
      <c r="D27" s="37" t="s">
        <v>23</v>
      </c>
      <c r="E27" s="38">
        <v>10</v>
      </c>
      <c r="F27" s="187"/>
      <c r="G27" s="172"/>
      <c r="H27" s="172">
        <f t="shared" si="1"/>
        <v>0</v>
      </c>
      <c r="I27" s="291"/>
      <c r="J27" s="292">
        <f t="shared" si="2"/>
        <v>0</v>
      </c>
      <c r="K27" s="292">
        <f t="shared" si="3"/>
        <v>0</v>
      </c>
      <c r="L27" s="293">
        <f t="shared" si="0"/>
        <v>0</v>
      </c>
    </row>
    <row r="28" spans="1:12" ht="45" x14ac:dyDescent="0.25">
      <c r="A28" s="170">
        <v>18</v>
      </c>
      <c r="B28" s="36" t="s">
        <v>47</v>
      </c>
      <c r="C28" s="44" t="s">
        <v>48</v>
      </c>
      <c r="D28" s="37" t="s">
        <v>35</v>
      </c>
      <c r="E28" s="38">
        <v>8</v>
      </c>
      <c r="F28" s="187"/>
      <c r="G28" s="172"/>
      <c r="H28" s="172">
        <f t="shared" si="1"/>
        <v>0</v>
      </c>
      <c r="I28" s="291"/>
      <c r="J28" s="292">
        <f t="shared" si="2"/>
        <v>0</v>
      </c>
      <c r="K28" s="292">
        <f t="shared" si="3"/>
        <v>0</v>
      </c>
      <c r="L28" s="293">
        <f t="shared" si="0"/>
        <v>0</v>
      </c>
    </row>
    <row r="29" spans="1:12" ht="33.75" x14ac:dyDescent="0.25">
      <c r="A29" s="170">
        <v>19</v>
      </c>
      <c r="B29" s="36" t="s">
        <v>49</v>
      </c>
      <c r="C29" s="44" t="s">
        <v>50</v>
      </c>
      <c r="D29" s="37" t="s">
        <v>23</v>
      </c>
      <c r="E29" s="38">
        <v>30</v>
      </c>
      <c r="F29" s="187"/>
      <c r="G29" s="172"/>
      <c r="H29" s="172">
        <f t="shared" si="1"/>
        <v>0</v>
      </c>
      <c r="I29" s="291"/>
      <c r="J29" s="292">
        <f t="shared" si="2"/>
        <v>0</v>
      </c>
      <c r="K29" s="292">
        <f t="shared" si="3"/>
        <v>0</v>
      </c>
      <c r="L29" s="293">
        <f t="shared" si="0"/>
        <v>0</v>
      </c>
    </row>
    <row r="30" spans="1:12" ht="27" customHeight="1" x14ac:dyDescent="0.25">
      <c r="A30" s="170">
        <v>20</v>
      </c>
      <c r="B30" s="36" t="s">
        <v>49</v>
      </c>
      <c r="C30" s="44" t="s">
        <v>51</v>
      </c>
      <c r="D30" s="37" t="s">
        <v>23</v>
      </c>
      <c r="E30" s="38">
        <v>60</v>
      </c>
      <c r="F30" s="187"/>
      <c r="G30" s="172"/>
      <c r="H30" s="172">
        <f t="shared" si="1"/>
        <v>0</v>
      </c>
      <c r="I30" s="291"/>
      <c r="J30" s="292">
        <f t="shared" si="2"/>
        <v>0</v>
      </c>
      <c r="K30" s="292">
        <f t="shared" si="3"/>
        <v>0</v>
      </c>
      <c r="L30" s="293">
        <f t="shared" si="0"/>
        <v>0</v>
      </c>
    </row>
    <row r="31" spans="1:12" ht="33.75" x14ac:dyDescent="0.25">
      <c r="A31" s="170">
        <v>21</v>
      </c>
      <c r="B31" s="36" t="s">
        <v>49</v>
      </c>
      <c r="C31" s="44" t="s">
        <v>52</v>
      </c>
      <c r="D31" s="37" t="s">
        <v>23</v>
      </c>
      <c r="E31" s="38">
        <v>20</v>
      </c>
      <c r="F31" s="187"/>
      <c r="G31" s="172"/>
      <c r="H31" s="172">
        <f t="shared" si="1"/>
        <v>0</v>
      </c>
      <c r="I31" s="291"/>
      <c r="J31" s="292">
        <f t="shared" si="2"/>
        <v>0</v>
      </c>
      <c r="K31" s="292">
        <f t="shared" si="3"/>
        <v>0</v>
      </c>
      <c r="L31" s="293">
        <f t="shared" si="0"/>
        <v>0</v>
      </c>
    </row>
    <row r="32" spans="1:12" ht="36" customHeight="1" x14ac:dyDescent="0.25">
      <c r="A32" s="170">
        <v>22</v>
      </c>
      <c r="B32" s="36" t="s">
        <v>168</v>
      </c>
      <c r="C32" s="44" t="s">
        <v>169</v>
      </c>
      <c r="D32" s="37" t="s">
        <v>23</v>
      </c>
      <c r="E32" s="38">
        <v>15</v>
      </c>
      <c r="F32" s="187"/>
      <c r="G32" s="172"/>
      <c r="H32" s="172">
        <f t="shared" si="1"/>
        <v>0</v>
      </c>
      <c r="I32" s="291"/>
      <c r="J32" s="292">
        <f t="shared" si="2"/>
        <v>0</v>
      </c>
      <c r="K32" s="292">
        <f t="shared" si="3"/>
        <v>0</v>
      </c>
      <c r="L32" s="293">
        <f t="shared" si="0"/>
        <v>0</v>
      </c>
    </row>
    <row r="33" spans="1:12" ht="22.5" x14ac:dyDescent="0.25">
      <c r="A33" s="170">
        <v>23</v>
      </c>
      <c r="B33" s="36" t="s">
        <v>55</v>
      </c>
      <c r="C33" s="44" t="s">
        <v>56</v>
      </c>
      <c r="D33" s="37" t="s">
        <v>23</v>
      </c>
      <c r="E33" s="38">
        <v>10</v>
      </c>
      <c r="F33" s="187"/>
      <c r="G33" s="172"/>
      <c r="H33" s="172">
        <f t="shared" si="1"/>
        <v>0</v>
      </c>
      <c r="I33" s="291"/>
      <c r="J33" s="292">
        <f t="shared" si="2"/>
        <v>0</v>
      </c>
      <c r="K33" s="292">
        <f t="shared" si="3"/>
        <v>0</v>
      </c>
      <c r="L33" s="293">
        <f t="shared" si="0"/>
        <v>0</v>
      </c>
    </row>
    <row r="34" spans="1:12" ht="29.25" customHeight="1" x14ac:dyDescent="0.25">
      <c r="A34" s="170">
        <v>24</v>
      </c>
      <c r="B34" s="36" t="s">
        <v>404</v>
      </c>
      <c r="C34" s="44" t="s">
        <v>405</v>
      </c>
      <c r="D34" s="37" t="s">
        <v>23</v>
      </c>
      <c r="E34" s="38">
        <v>10</v>
      </c>
      <c r="F34" s="187"/>
      <c r="G34" s="172"/>
      <c r="H34" s="172">
        <f t="shared" si="1"/>
        <v>0</v>
      </c>
      <c r="I34" s="291"/>
      <c r="J34" s="292">
        <f t="shared" si="2"/>
        <v>0</v>
      </c>
      <c r="K34" s="292">
        <f t="shared" si="3"/>
        <v>0</v>
      </c>
      <c r="L34" s="293">
        <f t="shared" si="0"/>
        <v>0</v>
      </c>
    </row>
    <row r="35" spans="1:12" ht="30.75" customHeight="1" x14ac:dyDescent="0.25">
      <c r="A35" s="170">
        <v>25</v>
      </c>
      <c r="B35" s="36" t="s">
        <v>57</v>
      </c>
      <c r="C35" s="44" t="s">
        <v>406</v>
      </c>
      <c r="D35" s="37" t="s">
        <v>23</v>
      </c>
      <c r="E35" s="38">
        <v>10</v>
      </c>
      <c r="F35" s="187"/>
      <c r="G35" s="172"/>
      <c r="H35" s="172">
        <f t="shared" si="1"/>
        <v>0</v>
      </c>
      <c r="I35" s="291"/>
      <c r="J35" s="292">
        <f t="shared" si="2"/>
        <v>0</v>
      </c>
      <c r="K35" s="292">
        <f t="shared" si="3"/>
        <v>0</v>
      </c>
      <c r="L35" s="293">
        <f t="shared" si="0"/>
        <v>0</v>
      </c>
    </row>
    <row r="36" spans="1:12" ht="30.75" customHeight="1" x14ac:dyDescent="0.25">
      <c r="A36" s="170">
        <v>26</v>
      </c>
      <c r="B36" s="36" t="s">
        <v>59</v>
      </c>
      <c r="C36" s="44" t="s">
        <v>286</v>
      </c>
      <c r="D36" s="37" t="s">
        <v>35</v>
      </c>
      <c r="E36" s="38">
        <v>20</v>
      </c>
      <c r="F36" s="187"/>
      <c r="G36" s="172"/>
      <c r="H36" s="172">
        <f t="shared" si="1"/>
        <v>0</v>
      </c>
      <c r="I36" s="291"/>
      <c r="J36" s="292">
        <f t="shared" si="2"/>
        <v>0</v>
      </c>
      <c r="K36" s="292">
        <f t="shared" si="3"/>
        <v>0</v>
      </c>
      <c r="L36" s="293">
        <f t="shared" si="0"/>
        <v>0</v>
      </c>
    </row>
    <row r="37" spans="1:12" ht="27.75" customHeight="1" x14ac:dyDescent="0.25">
      <c r="A37" s="170">
        <v>27</v>
      </c>
      <c r="B37" s="36" t="s">
        <v>61</v>
      </c>
      <c r="C37" s="44" t="s">
        <v>62</v>
      </c>
      <c r="D37" s="37" t="s">
        <v>35</v>
      </c>
      <c r="E37" s="38">
        <v>20</v>
      </c>
      <c r="F37" s="187"/>
      <c r="G37" s="172"/>
      <c r="H37" s="172">
        <f t="shared" si="1"/>
        <v>0</v>
      </c>
      <c r="I37" s="291"/>
      <c r="J37" s="292">
        <f t="shared" si="2"/>
        <v>0</v>
      </c>
      <c r="K37" s="292">
        <f t="shared" si="3"/>
        <v>0</v>
      </c>
      <c r="L37" s="293">
        <f t="shared" si="0"/>
        <v>0</v>
      </c>
    </row>
    <row r="38" spans="1:12" ht="19.5" customHeight="1" x14ac:dyDescent="0.25">
      <c r="A38" s="170">
        <v>28</v>
      </c>
      <c r="B38" s="36" t="s">
        <v>351</v>
      </c>
      <c r="C38" s="44" t="s">
        <v>352</v>
      </c>
      <c r="D38" s="37" t="s">
        <v>35</v>
      </c>
      <c r="E38" s="38">
        <v>20</v>
      </c>
      <c r="F38" s="187"/>
      <c r="G38" s="172"/>
      <c r="H38" s="172">
        <f t="shared" si="1"/>
        <v>0</v>
      </c>
      <c r="I38" s="291"/>
      <c r="J38" s="292">
        <f t="shared" si="2"/>
        <v>0</v>
      </c>
      <c r="K38" s="292">
        <f t="shared" si="3"/>
        <v>0</v>
      </c>
      <c r="L38" s="293">
        <f t="shared" si="0"/>
        <v>0</v>
      </c>
    </row>
    <row r="39" spans="1:12" ht="31.5" customHeight="1" x14ac:dyDescent="0.25">
      <c r="A39" s="170">
        <v>29</v>
      </c>
      <c r="B39" s="36" t="s">
        <v>65</v>
      </c>
      <c r="C39" s="44" t="s">
        <v>66</v>
      </c>
      <c r="D39" s="37" t="s">
        <v>35</v>
      </c>
      <c r="E39" s="38">
        <v>20</v>
      </c>
      <c r="F39" s="187"/>
      <c r="G39" s="172"/>
      <c r="H39" s="172">
        <f t="shared" si="1"/>
        <v>0</v>
      </c>
      <c r="I39" s="291"/>
      <c r="J39" s="292">
        <f t="shared" si="2"/>
        <v>0</v>
      </c>
      <c r="K39" s="292">
        <f t="shared" si="3"/>
        <v>0</v>
      </c>
      <c r="L39" s="293">
        <f t="shared" si="0"/>
        <v>0</v>
      </c>
    </row>
    <row r="40" spans="1:12" x14ac:dyDescent="0.25">
      <c r="A40" s="170">
        <v>30</v>
      </c>
      <c r="B40" s="36" t="s">
        <v>65</v>
      </c>
      <c r="C40" s="44" t="s">
        <v>67</v>
      </c>
      <c r="D40" s="37" t="s">
        <v>35</v>
      </c>
      <c r="E40" s="38">
        <v>8</v>
      </c>
      <c r="F40" s="187"/>
      <c r="G40" s="172"/>
      <c r="H40" s="172">
        <f t="shared" si="1"/>
        <v>0</v>
      </c>
      <c r="I40" s="291"/>
      <c r="J40" s="292">
        <f t="shared" si="2"/>
        <v>0</v>
      </c>
      <c r="K40" s="292">
        <f t="shared" si="3"/>
        <v>0</v>
      </c>
      <c r="L40" s="293">
        <f t="shared" si="0"/>
        <v>0</v>
      </c>
    </row>
    <row r="41" spans="1:12" x14ac:dyDescent="0.25">
      <c r="A41" s="170">
        <v>31</v>
      </c>
      <c r="B41" s="36" t="s">
        <v>68</v>
      </c>
      <c r="C41" s="44" t="s">
        <v>69</v>
      </c>
      <c r="D41" s="37" t="s">
        <v>35</v>
      </c>
      <c r="E41" s="38">
        <v>10</v>
      </c>
      <c r="F41" s="187"/>
      <c r="G41" s="172"/>
      <c r="H41" s="172">
        <f t="shared" si="1"/>
        <v>0</v>
      </c>
      <c r="I41" s="291"/>
      <c r="J41" s="292">
        <f t="shared" si="2"/>
        <v>0</v>
      </c>
      <c r="K41" s="292">
        <f t="shared" si="3"/>
        <v>0</v>
      </c>
      <c r="L41" s="293">
        <f t="shared" si="0"/>
        <v>0</v>
      </c>
    </row>
    <row r="42" spans="1:12" ht="35.25" customHeight="1" x14ac:dyDescent="0.25">
      <c r="A42" s="170">
        <v>32</v>
      </c>
      <c r="B42" s="36" t="s">
        <v>68</v>
      </c>
      <c r="C42" s="44" t="s">
        <v>70</v>
      </c>
      <c r="D42" s="37" t="s">
        <v>35</v>
      </c>
      <c r="E42" s="38">
        <v>4</v>
      </c>
      <c r="F42" s="187"/>
      <c r="G42" s="172"/>
      <c r="H42" s="172">
        <f t="shared" si="1"/>
        <v>0</v>
      </c>
      <c r="I42" s="291"/>
      <c r="J42" s="292">
        <f t="shared" si="2"/>
        <v>0</v>
      </c>
      <c r="K42" s="292">
        <f t="shared" si="3"/>
        <v>0</v>
      </c>
      <c r="L42" s="293">
        <f t="shared" si="0"/>
        <v>0</v>
      </c>
    </row>
    <row r="43" spans="1:12" ht="46.5" customHeight="1" x14ac:dyDescent="0.25">
      <c r="A43" s="170">
        <v>33</v>
      </c>
      <c r="B43" s="294" t="s">
        <v>63</v>
      </c>
      <c r="C43" s="49" t="s">
        <v>64</v>
      </c>
      <c r="D43" s="37" t="s">
        <v>23</v>
      </c>
      <c r="E43" s="38">
        <v>6</v>
      </c>
      <c r="F43" s="187"/>
      <c r="G43" s="172"/>
      <c r="H43" s="172">
        <f t="shared" si="1"/>
        <v>0</v>
      </c>
      <c r="I43" s="291"/>
      <c r="J43" s="292">
        <f t="shared" si="2"/>
        <v>0</v>
      </c>
      <c r="K43" s="292">
        <f t="shared" si="3"/>
        <v>0</v>
      </c>
      <c r="L43" s="293">
        <f t="shared" si="0"/>
        <v>0</v>
      </c>
    </row>
    <row r="44" spans="1:12" ht="45.75" customHeight="1" x14ac:dyDescent="0.25">
      <c r="A44" s="170">
        <v>34</v>
      </c>
      <c r="B44" s="36" t="s">
        <v>287</v>
      </c>
      <c r="C44" s="44" t="s">
        <v>288</v>
      </c>
      <c r="D44" s="37" t="s">
        <v>23</v>
      </c>
      <c r="E44" s="38">
        <v>8</v>
      </c>
      <c r="F44" s="187"/>
      <c r="G44" s="172"/>
      <c r="H44" s="172">
        <f t="shared" si="1"/>
        <v>0</v>
      </c>
      <c r="I44" s="291"/>
      <c r="J44" s="292">
        <f t="shared" si="2"/>
        <v>0</v>
      </c>
      <c r="K44" s="292">
        <f t="shared" si="3"/>
        <v>0</v>
      </c>
      <c r="L44" s="293">
        <f t="shared" si="0"/>
        <v>0</v>
      </c>
    </row>
    <row r="45" spans="1:12" ht="38.25" customHeight="1" x14ac:dyDescent="0.25">
      <c r="A45" s="170">
        <v>35</v>
      </c>
      <c r="B45" s="36" t="s">
        <v>407</v>
      </c>
      <c r="C45" s="44" t="s">
        <v>248</v>
      </c>
      <c r="D45" s="37" t="s">
        <v>23</v>
      </c>
      <c r="E45" s="38">
        <v>28</v>
      </c>
      <c r="F45" s="187"/>
      <c r="G45" s="172"/>
      <c r="H45" s="172">
        <f t="shared" si="1"/>
        <v>0</v>
      </c>
      <c r="I45" s="291"/>
      <c r="J45" s="292">
        <f t="shared" si="2"/>
        <v>0</v>
      </c>
      <c r="K45" s="292">
        <f t="shared" si="3"/>
        <v>0</v>
      </c>
      <c r="L45" s="293">
        <f t="shared" si="0"/>
        <v>0</v>
      </c>
    </row>
    <row r="46" spans="1:12" ht="42.75" customHeight="1" x14ac:dyDescent="0.25">
      <c r="A46" s="170">
        <v>36</v>
      </c>
      <c r="B46" s="36" t="s">
        <v>407</v>
      </c>
      <c r="C46" s="44" t="s">
        <v>408</v>
      </c>
      <c r="D46" s="37" t="s">
        <v>23</v>
      </c>
      <c r="E46" s="38">
        <v>6</v>
      </c>
      <c r="F46" s="187"/>
      <c r="G46" s="172"/>
      <c r="H46" s="172">
        <f t="shared" si="1"/>
        <v>0</v>
      </c>
      <c r="I46" s="291"/>
      <c r="J46" s="292">
        <f t="shared" si="2"/>
        <v>0</v>
      </c>
      <c r="K46" s="292">
        <f t="shared" si="3"/>
        <v>0</v>
      </c>
      <c r="L46" s="293">
        <f t="shared" si="0"/>
        <v>0</v>
      </c>
    </row>
    <row r="47" spans="1:12" ht="71.25" customHeight="1" x14ac:dyDescent="0.25">
      <c r="A47" s="170">
        <v>37</v>
      </c>
      <c r="B47" s="36" t="s">
        <v>171</v>
      </c>
      <c r="C47" s="44" t="s">
        <v>409</v>
      </c>
      <c r="D47" s="37" t="s">
        <v>23</v>
      </c>
      <c r="E47" s="38">
        <v>15</v>
      </c>
      <c r="F47" s="187"/>
      <c r="G47" s="172"/>
      <c r="H47" s="172">
        <f t="shared" si="1"/>
        <v>0</v>
      </c>
      <c r="I47" s="291"/>
      <c r="J47" s="292">
        <f t="shared" si="2"/>
        <v>0</v>
      </c>
      <c r="K47" s="292">
        <f t="shared" si="3"/>
        <v>0</v>
      </c>
      <c r="L47" s="293">
        <f t="shared" si="0"/>
        <v>0</v>
      </c>
    </row>
    <row r="48" spans="1:12" ht="36" customHeight="1" x14ac:dyDescent="0.25">
      <c r="A48" s="170">
        <v>38</v>
      </c>
      <c r="B48" s="36" t="s">
        <v>76</v>
      </c>
      <c r="C48" s="53" t="s">
        <v>77</v>
      </c>
      <c r="D48" s="37" t="s">
        <v>35</v>
      </c>
      <c r="E48" s="38">
        <v>5</v>
      </c>
      <c r="F48" s="187"/>
      <c r="G48" s="172"/>
      <c r="H48" s="172">
        <f t="shared" si="1"/>
        <v>0</v>
      </c>
      <c r="I48" s="291"/>
      <c r="J48" s="292">
        <f t="shared" si="2"/>
        <v>0</v>
      </c>
      <c r="K48" s="292">
        <f t="shared" si="3"/>
        <v>0</v>
      </c>
      <c r="L48" s="293">
        <f t="shared" si="0"/>
        <v>0</v>
      </c>
    </row>
    <row r="49" spans="1:12" ht="25.5" customHeight="1" x14ac:dyDescent="0.25">
      <c r="A49" s="170">
        <v>39</v>
      </c>
      <c r="B49" s="36" t="s">
        <v>78</v>
      </c>
      <c r="C49" s="44" t="s">
        <v>79</v>
      </c>
      <c r="D49" s="37" t="s">
        <v>23</v>
      </c>
      <c r="E49" s="38">
        <v>10</v>
      </c>
      <c r="F49" s="187"/>
      <c r="G49" s="172"/>
      <c r="H49" s="172">
        <f t="shared" si="1"/>
        <v>0</v>
      </c>
      <c r="I49" s="291"/>
      <c r="J49" s="292">
        <f t="shared" si="2"/>
        <v>0</v>
      </c>
      <c r="K49" s="292">
        <f t="shared" si="3"/>
        <v>0</v>
      </c>
      <c r="L49" s="293">
        <f t="shared" si="0"/>
        <v>0</v>
      </c>
    </row>
    <row r="50" spans="1:12" ht="75.75" customHeight="1" x14ac:dyDescent="0.25">
      <c r="A50" s="170">
        <v>40</v>
      </c>
      <c r="B50" s="36" t="s">
        <v>80</v>
      </c>
      <c r="C50" s="44" t="s">
        <v>81</v>
      </c>
      <c r="D50" s="37" t="s">
        <v>82</v>
      </c>
      <c r="E50" s="38">
        <v>6</v>
      </c>
      <c r="F50" s="187"/>
      <c r="G50" s="172"/>
      <c r="H50" s="172">
        <f t="shared" si="1"/>
        <v>0</v>
      </c>
      <c r="I50" s="291"/>
      <c r="J50" s="292">
        <f t="shared" si="2"/>
        <v>0</v>
      </c>
      <c r="K50" s="292">
        <f t="shared" si="3"/>
        <v>0</v>
      </c>
      <c r="L50" s="293">
        <f t="shared" si="0"/>
        <v>0</v>
      </c>
    </row>
    <row r="51" spans="1:12" ht="73.5" customHeight="1" x14ac:dyDescent="0.25">
      <c r="A51" s="170">
        <v>41</v>
      </c>
      <c r="B51" s="36" t="s">
        <v>80</v>
      </c>
      <c r="C51" s="44" t="s">
        <v>83</v>
      </c>
      <c r="D51" s="37" t="s">
        <v>23</v>
      </c>
      <c r="E51" s="38">
        <v>8</v>
      </c>
      <c r="F51" s="187"/>
      <c r="G51" s="172"/>
      <c r="H51" s="172">
        <f t="shared" si="1"/>
        <v>0</v>
      </c>
      <c r="I51" s="291"/>
      <c r="J51" s="292">
        <f t="shared" si="2"/>
        <v>0</v>
      </c>
      <c r="K51" s="292">
        <f t="shared" si="3"/>
        <v>0</v>
      </c>
      <c r="L51" s="293">
        <f t="shared" si="0"/>
        <v>0</v>
      </c>
    </row>
    <row r="52" spans="1:12" ht="22.5" customHeight="1" x14ac:dyDescent="0.25">
      <c r="A52" s="170">
        <v>42</v>
      </c>
      <c r="B52" s="36" t="s">
        <v>84</v>
      </c>
      <c r="C52" s="44" t="s">
        <v>85</v>
      </c>
      <c r="D52" s="37" t="s">
        <v>23</v>
      </c>
      <c r="E52" s="38">
        <v>2</v>
      </c>
      <c r="F52" s="187"/>
      <c r="G52" s="172"/>
      <c r="H52" s="172">
        <f t="shared" si="1"/>
        <v>0</v>
      </c>
      <c r="I52" s="291"/>
      <c r="J52" s="292">
        <f t="shared" si="2"/>
        <v>0</v>
      </c>
      <c r="K52" s="292">
        <f t="shared" si="3"/>
        <v>0</v>
      </c>
      <c r="L52" s="293">
        <f t="shared" si="0"/>
        <v>0</v>
      </c>
    </row>
    <row r="53" spans="1:12" ht="24" customHeight="1" x14ac:dyDescent="0.25">
      <c r="A53" s="170">
        <v>43</v>
      </c>
      <c r="B53" s="36" t="s">
        <v>84</v>
      </c>
      <c r="C53" s="44" t="s">
        <v>175</v>
      </c>
      <c r="D53" s="37" t="s">
        <v>23</v>
      </c>
      <c r="E53" s="38">
        <v>2</v>
      </c>
      <c r="F53" s="187"/>
      <c r="G53" s="172"/>
      <c r="H53" s="172">
        <f t="shared" si="1"/>
        <v>0</v>
      </c>
      <c r="I53" s="291"/>
      <c r="J53" s="292">
        <f t="shared" si="2"/>
        <v>0</v>
      </c>
      <c r="K53" s="292">
        <f t="shared" si="3"/>
        <v>0</v>
      </c>
      <c r="L53" s="293">
        <f t="shared" si="0"/>
        <v>0</v>
      </c>
    </row>
    <row r="54" spans="1:12" ht="28.5" customHeight="1" x14ac:dyDescent="0.25">
      <c r="A54" s="170">
        <v>44</v>
      </c>
      <c r="B54" s="36" t="s">
        <v>250</v>
      </c>
      <c r="C54" s="44" t="s">
        <v>251</v>
      </c>
      <c r="D54" s="37" t="s">
        <v>23</v>
      </c>
      <c r="E54" s="38">
        <v>4</v>
      </c>
      <c r="F54" s="187"/>
      <c r="G54" s="172"/>
      <c r="H54" s="172">
        <f t="shared" si="1"/>
        <v>0</v>
      </c>
      <c r="I54" s="291"/>
      <c r="J54" s="292">
        <f t="shared" si="2"/>
        <v>0</v>
      </c>
      <c r="K54" s="292">
        <f t="shared" si="3"/>
        <v>0</v>
      </c>
      <c r="L54" s="293">
        <f t="shared" si="0"/>
        <v>0</v>
      </c>
    </row>
    <row r="55" spans="1:12" ht="38.25" customHeight="1" x14ac:dyDescent="0.25">
      <c r="A55" s="170">
        <v>45</v>
      </c>
      <c r="B55" s="36" t="s">
        <v>87</v>
      </c>
      <c r="C55" s="44" t="s">
        <v>176</v>
      </c>
      <c r="D55" s="37" t="s">
        <v>23</v>
      </c>
      <c r="E55" s="38">
        <v>8</v>
      </c>
      <c r="F55" s="187"/>
      <c r="G55" s="172"/>
      <c r="H55" s="172">
        <f t="shared" si="1"/>
        <v>0</v>
      </c>
      <c r="I55" s="291"/>
      <c r="J55" s="292">
        <f t="shared" si="2"/>
        <v>0</v>
      </c>
      <c r="K55" s="292">
        <f t="shared" si="3"/>
        <v>0</v>
      </c>
      <c r="L55" s="293">
        <f t="shared" si="0"/>
        <v>0</v>
      </c>
    </row>
    <row r="56" spans="1:12" ht="51" customHeight="1" x14ac:dyDescent="0.25">
      <c r="A56" s="170">
        <v>46</v>
      </c>
      <c r="B56" s="36" t="s">
        <v>89</v>
      </c>
      <c r="C56" s="44" t="s">
        <v>252</v>
      </c>
      <c r="D56" s="37" t="s">
        <v>23</v>
      </c>
      <c r="E56" s="38">
        <v>2</v>
      </c>
      <c r="F56" s="187"/>
      <c r="G56" s="172"/>
      <c r="H56" s="172">
        <f t="shared" si="1"/>
        <v>0</v>
      </c>
      <c r="I56" s="291"/>
      <c r="J56" s="292">
        <f t="shared" si="2"/>
        <v>0</v>
      </c>
      <c r="K56" s="292">
        <f t="shared" si="3"/>
        <v>0</v>
      </c>
      <c r="L56" s="293">
        <f t="shared" si="0"/>
        <v>0</v>
      </c>
    </row>
    <row r="57" spans="1:12" ht="50.25" customHeight="1" x14ac:dyDescent="0.25">
      <c r="A57" s="170">
        <v>47</v>
      </c>
      <c r="B57" s="36" t="s">
        <v>89</v>
      </c>
      <c r="C57" s="44" t="s">
        <v>177</v>
      </c>
      <c r="D57" s="37" t="s">
        <v>23</v>
      </c>
      <c r="E57" s="38">
        <v>18</v>
      </c>
      <c r="F57" s="187"/>
      <c r="G57" s="172"/>
      <c r="H57" s="172">
        <f t="shared" si="1"/>
        <v>0</v>
      </c>
      <c r="I57" s="291"/>
      <c r="J57" s="292">
        <f t="shared" si="2"/>
        <v>0</v>
      </c>
      <c r="K57" s="292">
        <f t="shared" si="3"/>
        <v>0</v>
      </c>
      <c r="L57" s="293">
        <f t="shared" si="0"/>
        <v>0</v>
      </c>
    </row>
    <row r="58" spans="1:12" ht="30.75" customHeight="1" x14ac:dyDescent="0.25">
      <c r="A58" s="170">
        <v>48</v>
      </c>
      <c r="B58" s="36" t="s">
        <v>327</v>
      </c>
      <c r="C58" s="44" t="s">
        <v>328</v>
      </c>
      <c r="D58" s="37" t="s">
        <v>23</v>
      </c>
      <c r="E58" s="38">
        <v>4</v>
      </c>
      <c r="F58" s="187"/>
      <c r="G58" s="172"/>
      <c r="H58" s="172">
        <f t="shared" si="1"/>
        <v>0</v>
      </c>
      <c r="I58" s="291"/>
      <c r="J58" s="292">
        <f t="shared" si="2"/>
        <v>0</v>
      </c>
      <c r="K58" s="292">
        <f t="shared" si="3"/>
        <v>0</v>
      </c>
      <c r="L58" s="293">
        <f t="shared" si="0"/>
        <v>0</v>
      </c>
    </row>
    <row r="59" spans="1:12" ht="40.5" customHeight="1" x14ac:dyDescent="0.25">
      <c r="A59" s="170">
        <v>49</v>
      </c>
      <c r="B59" s="36" t="s">
        <v>92</v>
      </c>
      <c r="C59" s="44" t="s">
        <v>178</v>
      </c>
      <c r="D59" s="37" t="s">
        <v>23</v>
      </c>
      <c r="E59" s="38">
        <v>10</v>
      </c>
      <c r="F59" s="187"/>
      <c r="G59" s="172"/>
      <c r="H59" s="172">
        <f t="shared" si="1"/>
        <v>0</v>
      </c>
      <c r="I59" s="291"/>
      <c r="J59" s="292">
        <f t="shared" si="2"/>
        <v>0</v>
      </c>
      <c r="K59" s="292">
        <f t="shared" si="3"/>
        <v>0</v>
      </c>
      <c r="L59" s="293">
        <f t="shared" si="0"/>
        <v>0</v>
      </c>
    </row>
    <row r="60" spans="1:12" ht="41.25" customHeight="1" x14ac:dyDescent="0.25">
      <c r="A60" s="170">
        <v>50</v>
      </c>
      <c r="B60" s="36" t="s">
        <v>92</v>
      </c>
      <c r="C60" s="44" t="s">
        <v>410</v>
      </c>
      <c r="D60" s="37" t="s">
        <v>23</v>
      </c>
      <c r="E60" s="38">
        <v>10</v>
      </c>
      <c r="F60" s="187"/>
      <c r="G60" s="172"/>
      <c r="H60" s="172">
        <f t="shared" si="1"/>
        <v>0</v>
      </c>
      <c r="I60" s="291"/>
      <c r="J60" s="292">
        <f t="shared" si="2"/>
        <v>0</v>
      </c>
      <c r="K60" s="292">
        <f t="shared" si="3"/>
        <v>0</v>
      </c>
      <c r="L60" s="293">
        <f t="shared" si="0"/>
        <v>0</v>
      </c>
    </row>
    <row r="61" spans="1:12" ht="45" customHeight="1" x14ac:dyDescent="0.25">
      <c r="A61" s="170">
        <v>51</v>
      </c>
      <c r="B61" s="36" t="s">
        <v>92</v>
      </c>
      <c r="C61" s="44" t="s">
        <v>354</v>
      </c>
      <c r="D61" s="37" t="s">
        <v>23</v>
      </c>
      <c r="E61" s="38">
        <v>10</v>
      </c>
      <c r="F61" s="187"/>
      <c r="G61" s="172"/>
      <c r="H61" s="172">
        <f t="shared" si="1"/>
        <v>0</v>
      </c>
      <c r="I61" s="291"/>
      <c r="J61" s="292">
        <f t="shared" si="2"/>
        <v>0</v>
      </c>
      <c r="K61" s="292">
        <f t="shared" si="3"/>
        <v>0</v>
      </c>
      <c r="L61" s="293">
        <f t="shared" si="0"/>
        <v>0</v>
      </c>
    </row>
    <row r="62" spans="1:12" ht="25.5" customHeight="1" x14ac:dyDescent="0.25">
      <c r="A62" s="170">
        <v>52</v>
      </c>
      <c r="B62" s="36" t="s">
        <v>254</v>
      </c>
      <c r="C62" s="44" t="s">
        <v>255</v>
      </c>
      <c r="D62" s="37" t="s">
        <v>23</v>
      </c>
      <c r="E62" s="38">
        <v>15</v>
      </c>
      <c r="F62" s="187"/>
      <c r="G62" s="172"/>
      <c r="H62" s="172">
        <f t="shared" si="1"/>
        <v>0</v>
      </c>
      <c r="I62" s="291"/>
      <c r="J62" s="292">
        <f t="shared" si="2"/>
        <v>0</v>
      </c>
      <c r="K62" s="292">
        <f t="shared" si="3"/>
        <v>0</v>
      </c>
      <c r="L62" s="293">
        <f t="shared" si="0"/>
        <v>0</v>
      </c>
    </row>
    <row r="63" spans="1:12" ht="24.75" customHeight="1" x14ac:dyDescent="0.25">
      <c r="A63" s="170">
        <v>53</v>
      </c>
      <c r="B63" s="36" t="s">
        <v>179</v>
      </c>
      <c r="C63" s="44" t="s">
        <v>180</v>
      </c>
      <c r="D63" s="37" t="s">
        <v>99</v>
      </c>
      <c r="E63" s="38">
        <v>10</v>
      </c>
      <c r="F63" s="187"/>
      <c r="G63" s="172"/>
      <c r="H63" s="172">
        <f t="shared" si="1"/>
        <v>0</v>
      </c>
      <c r="I63" s="291"/>
      <c r="J63" s="292">
        <f t="shared" si="2"/>
        <v>0</v>
      </c>
      <c r="K63" s="292">
        <f t="shared" si="3"/>
        <v>0</v>
      </c>
      <c r="L63" s="293">
        <f t="shared" si="0"/>
        <v>0</v>
      </c>
    </row>
    <row r="64" spans="1:12" ht="36.75" customHeight="1" x14ac:dyDescent="0.25">
      <c r="A64" s="170">
        <v>54</v>
      </c>
      <c r="B64" s="36" t="s">
        <v>97</v>
      </c>
      <c r="C64" s="44" t="s">
        <v>181</v>
      </c>
      <c r="D64" s="37" t="s">
        <v>99</v>
      </c>
      <c r="E64" s="38">
        <v>10</v>
      </c>
      <c r="F64" s="187"/>
      <c r="G64" s="172"/>
      <c r="H64" s="172">
        <f t="shared" si="1"/>
        <v>0</v>
      </c>
      <c r="I64" s="291"/>
      <c r="J64" s="292">
        <f t="shared" si="2"/>
        <v>0</v>
      </c>
      <c r="K64" s="292">
        <f t="shared" si="3"/>
        <v>0</v>
      </c>
      <c r="L64" s="293">
        <f t="shared" si="0"/>
        <v>0</v>
      </c>
    </row>
    <row r="65" spans="1:12" ht="40.5" customHeight="1" x14ac:dyDescent="0.25">
      <c r="A65" s="170">
        <v>55</v>
      </c>
      <c r="B65" s="36" t="s">
        <v>100</v>
      </c>
      <c r="C65" s="44" t="s">
        <v>256</v>
      </c>
      <c r="D65" s="37" t="s">
        <v>23</v>
      </c>
      <c r="E65" s="38">
        <v>8</v>
      </c>
      <c r="F65" s="187"/>
      <c r="G65" s="172"/>
      <c r="H65" s="172">
        <f t="shared" si="1"/>
        <v>0</v>
      </c>
      <c r="I65" s="291"/>
      <c r="J65" s="292">
        <f t="shared" si="2"/>
        <v>0</v>
      </c>
      <c r="K65" s="292">
        <f t="shared" si="3"/>
        <v>0</v>
      </c>
      <c r="L65" s="293">
        <f t="shared" si="0"/>
        <v>0</v>
      </c>
    </row>
    <row r="66" spans="1:12" ht="39" customHeight="1" x14ac:dyDescent="0.25">
      <c r="A66" s="170">
        <v>56</v>
      </c>
      <c r="B66" s="36" t="s">
        <v>102</v>
      </c>
      <c r="C66" s="44" t="s">
        <v>103</v>
      </c>
      <c r="D66" s="37" t="s">
        <v>23</v>
      </c>
      <c r="E66" s="38">
        <v>4</v>
      </c>
      <c r="F66" s="187"/>
      <c r="G66" s="172"/>
      <c r="H66" s="172">
        <f t="shared" si="1"/>
        <v>0</v>
      </c>
      <c r="I66" s="291"/>
      <c r="J66" s="292">
        <f t="shared" si="2"/>
        <v>0</v>
      </c>
      <c r="K66" s="292">
        <f t="shared" si="3"/>
        <v>0</v>
      </c>
      <c r="L66" s="293">
        <f t="shared" si="0"/>
        <v>0</v>
      </c>
    </row>
    <row r="67" spans="1:12" ht="46.5" customHeight="1" x14ac:dyDescent="0.25">
      <c r="A67" s="170">
        <v>57</v>
      </c>
      <c r="B67" s="36" t="s">
        <v>104</v>
      </c>
      <c r="C67" s="44" t="s">
        <v>105</v>
      </c>
      <c r="D67" s="37" t="s">
        <v>23</v>
      </c>
      <c r="E67" s="38">
        <v>2</v>
      </c>
      <c r="F67" s="187"/>
      <c r="G67" s="172"/>
      <c r="H67" s="172">
        <f t="shared" si="1"/>
        <v>0</v>
      </c>
      <c r="I67" s="291"/>
      <c r="J67" s="292">
        <f t="shared" si="2"/>
        <v>0</v>
      </c>
      <c r="K67" s="292">
        <f t="shared" si="3"/>
        <v>0</v>
      </c>
      <c r="L67" s="293">
        <f t="shared" si="0"/>
        <v>0</v>
      </c>
    </row>
    <row r="68" spans="1:12" ht="33.75" x14ac:dyDescent="0.25">
      <c r="A68" s="170">
        <v>58</v>
      </c>
      <c r="B68" s="36" t="s">
        <v>106</v>
      </c>
      <c r="C68" s="44" t="s">
        <v>107</v>
      </c>
      <c r="D68" s="37" t="s">
        <v>23</v>
      </c>
      <c r="E68" s="38">
        <v>2</v>
      </c>
      <c r="F68" s="187"/>
      <c r="G68" s="172"/>
      <c r="H68" s="172">
        <f t="shared" si="1"/>
        <v>0</v>
      </c>
      <c r="I68" s="291"/>
      <c r="J68" s="292">
        <f t="shared" si="2"/>
        <v>0</v>
      </c>
      <c r="K68" s="292">
        <f t="shared" si="3"/>
        <v>0</v>
      </c>
      <c r="L68" s="293">
        <f t="shared" si="0"/>
        <v>0</v>
      </c>
    </row>
    <row r="69" spans="1:12" ht="27" customHeight="1" x14ac:dyDescent="0.25">
      <c r="A69" s="170">
        <v>59</v>
      </c>
      <c r="B69" s="36" t="s">
        <v>108</v>
      </c>
      <c r="C69" s="44" t="s">
        <v>411</v>
      </c>
      <c r="D69" s="37" t="s">
        <v>110</v>
      </c>
      <c r="E69" s="38">
        <v>2</v>
      </c>
      <c r="F69" s="187"/>
      <c r="G69" s="172"/>
      <c r="H69" s="172">
        <f t="shared" si="1"/>
        <v>0</v>
      </c>
      <c r="I69" s="291"/>
      <c r="J69" s="292">
        <f t="shared" si="2"/>
        <v>0</v>
      </c>
      <c r="K69" s="292">
        <f t="shared" si="3"/>
        <v>0</v>
      </c>
      <c r="L69" s="293">
        <f t="shared" si="0"/>
        <v>0</v>
      </c>
    </row>
    <row r="70" spans="1:12" x14ac:dyDescent="0.25">
      <c r="A70" s="170">
        <v>60</v>
      </c>
      <c r="B70" s="36" t="s">
        <v>108</v>
      </c>
      <c r="C70" s="44" t="s">
        <v>297</v>
      </c>
      <c r="D70" s="37" t="s">
        <v>110</v>
      </c>
      <c r="E70" s="38">
        <v>2</v>
      </c>
      <c r="F70" s="187"/>
      <c r="G70" s="172"/>
      <c r="H70" s="172">
        <f t="shared" si="1"/>
        <v>0</v>
      </c>
      <c r="I70" s="291"/>
      <c r="J70" s="292">
        <f t="shared" si="2"/>
        <v>0</v>
      </c>
      <c r="K70" s="292">
        <f t="shared" si="3"/>
        <v>0</v>
      </c>
      <c r="L70" s="293">
        <f t="shared" si="0"/>
        <v>0</v>
      </c>
    </row>
    <row r="71" spans="1:12" ht="75" customHeight="1" x14ac:dyDescent="0.25">
      <c r="A71" s="170">
        <v>61</v>
      </c>
      <c r="B71" s="36" t="s">
        <v>108</v>
      </c>
      <c r="C71" s="44" t="s">
        <v>183</v>
      </c>
      <c r="D71" s="37" t="s">
        <v>110</v>
      </c>
      <c r="E71" s="38">
        <v>10</v>
      </c>
      <c r="F71" s="187"/>
      <c r="G71" s="172"/>
      <c r="H71" s="172">
        <f t="shared" si="1"/>
        <v>0</v>
      </c>
      <c r="I71" s="291"/>
      <c r="J71" s="292">
        <f t="shared" si="2"/>
        <v>0</v>
      </c>
      <c r="K71" s="292">
        <f t="shared" si="3"/>
        <v>0</v>
      </c>
      <c r="L71" s="293">
        <f t="shared" si="0"/>
        <v>0</v>
      </c>
    </row>
    <row r="72" spans="1:12" ht="26.25" customHeight="1" x14ac:dyDescent="0.25">
      <c r="A72" s="170">
        <v>62</v>
      </c>
      <c r="B72" s="36" t="s">
        <v>412</v>
      </c>
      <c r="C72" s="44" t="s">
        <v>413</v>
      </c>
      <c r="D72" s="37" t="s">
        <v>35</v>
      </c>
      <c r="E72" s="38">
        <v>3</v>
      </c>
      <c r="F72" s="187"/>
      <c r="G72" s="172"/>
      <c r="H72" s="172">
        <f t="shared" si="1"/>
        <v>0</v>
      </c>
      <c r="I72" s="291"/>
      <c r="J72" s="292">
        <f t="shared" si="2"/>
        <v>0</v>
      </c>
      <c r="K72" s="292">
        <f t="shared" si="3"/>
        <v>0</v>
      </c>
      <c r="L72" s="293">
        <f t="shared" si="0"/>
        <v>0</v>
      </c>
    </row>
    <row r="73" spans="1:12" ht="69.75" customHeight="1" x14ac:dyDescent="0.25">
      <c r="A73" s="170">
        <v>63</v>
      </c>
      <c r="B73" s="36" t="s">
        <v>412</v>
      </c>
      <c r="C73" s="44" t="s">
        <v>414</v>
      </c>
      <c r="D73" s="37" t="s">
        <v>35</v>
      </c>
      <c r="E73" s="38">
        <v>5</v>
      </c>
      <c r="F73" s="187"/>
      <c r="G73" s="172"/>
      <c r="H73" s="172">
        <f t="shared" si="1"/>
        <v>0</v>
      </c>
      <c r="I73" s="291"/>
      <c r="J73" s="292">
        <f t="shared" si="2"/>
        <v>0</v>
      </c>
      <c r="K73" s="292">
        <f t="shared" si="3"/>
        <v>0</v>
      </c>
      <c r="L73" s="293">
        <f t="shared" si="0"/>
        <v>0</v>
      </c>
    </row>
    <row r="74" spans="1:12" ht="36" customHeight="1" x14ac:dyDescent="0.25">
      <c r="A74" s="170">
        <v>64</v>
      </c>
      <c r="B74" s="36" t="s">
        <v>412</v>
      </c>
      <c r="C74" s="44" t="s">
        <v>415</v>
      </c>
      <c r="D74" s="37" t="s">
        <v>35</v>
      </c>
      <c r="E74" s="38">
        <v>3</v>
      </c>
      <c r="F74" s="187"/>
      <c r="G74" s="172"/>
      <c r="H74" s="172">
        <f t="shared" si="1"/>
        <v>0</v>
      </c>
      <c r="I74" s="291"/>
      <c r="J74" s="292">
        <f t="shared" si="2"/>
        <v>0</v>
      </c>
      <c r="K74" s="292">
        <f t="shared" si="3"/>
        <v>0</v>
      </c>
      <c r="L74" s="293">
        <f t="shared" si="0"/>
        <v>0</v>
      </c>
    </row>
    <row r="75" spans="1:12" ht="51.75" customHeight="1" x14ac:dyDescent="0.25">
      <c r="A75" s="170">
        <v>65</v>
      </c>
      <c r="B75" s="54" t="s">
        <v>115</v>
      </c>
      <c r="C75" s="55" t="s">
        <v>116</v>
      </c>
      <c r="D75" s="56" t="s">
        <v>35</v>
      </c>
      <c r="E75" s="38">
        <v>48</v>
      </c>
      <c r="F75" s="187"/>
      <c r="G75" s="172"/>
      <c r="H75" s="172">
        <f t="shared" si="1"/>
        <v>0</v>
      </c>
      <c r="I75" s="291"/>
      <c r="J75" s="292">
        <f t="shared" si="2"/>
        <v>0</v>
      </c>
      <c r="K75" s="292">
        <f t="shared" si="3"/>
        <v>0</v>
      </c>
      <c r="L75" s="293">
        <f t="shared" si="0"/>
        <v>0</v>
      </c>
    </row>
    <row r="76" spans="1:12" ht="57" customHeight="1" x14ac:dyDescent="0.25">
      <c r="A76" s="170">
        <v>66</v>
      </c>
      <c r="B76" s="54" t="s">
        <v>117</v>
      </c>
      <c r="C76" s="55" t="s">
        <v>116</v>
      </c>
      <c r="D76" s="56" t="s">
        <v>35</v>
      </c>
      <c r="E76" s="38">
        <v>28</v>
      </c>
      <c r="F76" s="187"/>
      <c r="G76" s="172"/>
      <c r="H76" s="172">
        <f t="shared" si="1"/>
        <v>0</v>
      </c>
      <c r="I76" s="291"/>
      <c r="J76" s="292">
        <f t="shared" si="2"/>
        <v>0</v>
      </c>
      <c r="K76" s="292">
        <f t="shared" si="3"/>
        <v>0</v>
      </c>
      <c r="L76" s="293">
        <f t="shared" ref="L76:L113" si="4">K76*E76</f>
        <v>0</v>
      </c>
    </row>
    <row r="77" spans="1:12" ht="54" customHeight="1" x14ac:dyDescent="0.25">
      <c r="A77" s="170">
        <v>67</v>
      </c>
      <c r="B77" s="54" t="s">
        <v>118</v>
      </c>
      <c r="C77" s="47" t="s">
        <v>119</v>
      </c>
      <c r="D77" s="56" t="s">
        <v>35</v>
      </c>
      <c r="E77" s="38">
        <v>8</v>
      </c>
      <c r="F77" s="187"/>
      <c r="G77" s="172"/>
      <c r="H77" s="172">
        <f t="shared" ref="H77:H114" si="5">G77*E77</f>
        <v>0</v>
      </c>
      <c r="I77" s="291"/>
      <c r="J77" s="292">
        <f t="shared" ref="J77:J114" si="6">I77*G77</f>
        <v>0</v>
      </c>
      <c r="K77" s="292">
        <f t="shared" ref="K77:K114" si="7">J77+G77</f>
        <v>0</v>
      </c>
      <c r="L77" s="293">
        <f t="shared" si="4"/>
        <v>0</v>
      </c>
    </row>
    <row r="78" spans="1:12" ht="67.5" x14ac:dyDescent="0.25">
      <c r="A78" s="170">
        <v>68</v>
      </c>
      <c r="B78" s="54" t="s">
        <v>123</v>
      </c>
      <c r="C78" s="53"/>
      <c r="D78" s="56" t="s">
        <v>23</v>
      </c>
      <c r="E78" s="38">
        <v>25</v>
      </c>
      <c r="F78" s="187"/>
      <c r="G78" s="172"/>
      <c r="H78" s="172">
        <f t="shared" si="5"/>
        <v>0</v>
      </c>
      <c r="I78" s="291"/>
      <c r="J78" s="292">
        <f t="shared" si="6"/>
        <v>0</v>
      </c>
      <c r="K78" s="292">
        <f t="shared" si="7"/>
        <v>0</v>
      </c>
      <c r="L78" s="293">
        <f t="shared" si="4"/>
        <v>0</v>
      </c>
    </row>
    <row r="79" spans="1:12" ht="26.25" customHeight="1" x14ac:dyDescent="0.25">
      <c r="A79" s="170">
        <v>69</v>
      </c>
      <c r="B79" s="55" t="s">
        <v>335</v>
      </c>
      <c r="C79" s="295" t="s">
        <v>336</v>
      </c>
      <c r="D79" s="38" t="s">
        <v>23</v>
      </c>
      <c r="E79" s="38">
        <v>1</v>
      </c>
      <c r="F79" s="187"/>
      <c r="G79" s="172"/>
      <c r="H79" s="172">
        <f t="shared" si="5"/>
        <v>0</v>
      </c>
      <c r="I79" s="291"/>
      <c r="J79" s="292">
        <f t="shared" si="6"/>
        <v>0</v>
      </c>
      <c r="K79" s="292">
        <f t="shared" si="7"/>
        <v>0</v>
      </c>
      <c r="L79" s="293">
        <f t="shared" si="4"/>
        <v>0</v>
      </c>
    </row>
    <row r="80" spans="1:12" ht="48.75" customHeight="1" x14ac:dyDescent="0.25">
      <c r="A80" s="170">
        <v>70</v>
      </c>
      <c r="B80" s="54" t="s">
        <v>416</v>
      </c>
      <c r="C80" s="53"/>
      <c r="D80" s="38" t="s">
        <v>23</v>
      </c>
      <c r="E80" s="38">
        <v>2</v>
      </c>
      <c r="F80" s="187"/>
      <c r="G80" s="172"/>
      <c r="H80" s="172">
        <f t="shared" si="5"/>
        <v>0</v>
      </c>
      <c r="I80" s="291"/>
      <c r="J80" s="292">
        <f t="shared" si="6"/>
        <v>0</v>
      </c>
      <c r="K80" s="292">
        <f t="shared" si="7"/>
        <v>0</v>
      </c>
      <c r="L80" s="293">
        <f t="shared" si="4"/>
        <v>0</v>
      </c>
    </row>
    <row r="81" spans="1:12" ht="46.5" customHeight="1" x14ac:dyDescent="0.25">
      <c r="A81" s="170">
        <v>71</v>
      </c>
      <c r="B81" s="54" t="s">
        <v>125</v>
      </c>
      <c r="C81" s="53"/>
      <c r="D81" s="38" t="s">
        <v>23</v>
      </c>
      <c r="E81" s="38">
        <v>6</v>
      </c>
      <c r="F81" s="187"/>
      <c r="G81" s="172"/>
      <c r="H81" s="172">
        <f t="shared" si="5"/>
        <v>0</v>
      </c>
      <c r="I81" s="291"/>
      <c r="J81" s="292">
        <f t="shared" si="6"/>
        <v>0</v>
      </c>
      <c r="K81" s="292">
        <f t="shared" si="7"/>
        <v>0</v>
      </c>
      <c r="L81" s="293">
        <f t="shared" si="4"/>
        <v>0</v>
      </c>
    </row>
    <row r="82" spans="1:12" ht="62.25" customHeight="1" x14ac:dyDescent="0.25">
      <c r="A82" s="170">
        <v>72</v>
      </c>
      <c r="B82" s="54" t="s">
        <v>417</v>
      </c>
      <c r="C82" s="53"/>
      <c r="D82" s="38" t="s">
        <v>23</v>
      </c>
      <c r="E82" s="38">
        <v>6</v>
      </c>
      <c r="F82" s="187"/>
      <c r="G82" s="172"/>
      <c r="H82" s="172">
        <f t="shared" si="5"/>
        <v>0</v>
      </c>
      <c r="I82" s="291"/>
      <c r="J82" s="292">
        <f t="shared" si="6"/>
        <v>0</v>
      </c>
      <c r="K82" s="292">
        <f t="shared" si="7"/>
        <v>0</v>
      </c>
      <c r="L82" s="293">
        <f t="shared" si="4"/>
        <v>0</v>
      </c>
    </row>
    <row r="83" spans="1:12" ht="50.25" customHeight="1" x14ac:dyDescent="0.25">
      <c r="A83" s="170">
        <v>73</v>
      </c>
      <c r="B83" s="54" t="s">
        <v>126</v>
      </c>
      <c r="C83" s="53"/>
      <c r="D83" s="38" t="s">
        <v>23</v>
      </c>
      <c r="E83" s="38">
        <v>2</v>
      </c>
      <c r="F83" s="187"/>
      <c r="G83" s="172"/>
      <c r="H83" s="172">
        <f t="shared" si="5"/>
        <v>0</v>
      </c>
      <c r="I83" s="291"/>
      <c r="J83" s="292">
        <f t="shared" si="6"/>
        <v>0</v>
      </c>
      <c r="K83" s="292">
        <f t="shared" si="7"/>
        <v>0</v>
      </c>
      <c r="L83" s="293">
        <f t="shared" si="4"/>
        <v>0</v>
      </c>
    </row>
    <row r="84" spans="1:12" ht="33.75" x14ac:dyDescent="0.25">
      <c r="A84" s="170">
        <v>74</v>
      </c>
      <c r="B84" s="54" t="s">
        <v>127</v>
      </c>
      <c r="C84" s="53"/>
      <c r="D84" s="38" t="s">
        <v>23</v>
      </c>
      <c r="E84" s="38">
        <v>2</v>
      </c>
      <c r="F84" s="187"/>
      <c r="G84" s="172"/>
      <c r="H84" s="172">
        <f t="shared" si="5"/>
        <v>0</v>
      </c>
      <c r="I84" s="291"/>
      <c r="J84" s="292">
        <f t="shared" si="6"/>
        <v>0</v>
      </c>
      <c r="K84" s="292">
        <f t="shared" si="7"/>
        <v>0</v>
      </c>
      <c r="L84" s="293">
        <f t="shared" si="4"/>
        <v>0</v>
      </c>
    </row>
    <row r="85" spans="1:12" ht="51.75" customHeight="1" x14ac:dyDescent="0.25">
      <c r="A85" s="170">
        <v>75</v>
      </c>
      <c r="B85" s="54" t="s">
        <v>128</v>
      </c>
      <c r="C85" s="53"/>
      <c r="D85" s="38" t="s">
        <v>23</v>
      </c>
      <c r="E85" s="38">
        <v>2</v>
      </c>
      <c r="F85" s="187"/>
      <c r="G85" s="172"/>
      <c r="H85" s="172">
        <f t="shared" si="5"/>
        <v>0</v>
      </c>
      <c r="I85" s="291"/>
      <c r="J85" s="292">
        <f t="shared" si="6"/>
        <v>0</v>
      </c>
      <c r="K85" s="292">
        <f t="shared" si="7"/>
        <v>0</v>
      </c>
      <c r="L85" s="293">
        <f t="shared" si="4"/>
        <v>0</v>
      </c>
    </row>
    <row r="86" spans="1:12" ht="61.5" customHeight="1" x14ac:dyDescent="0.25">
      <c r="A86" s="170">
        <v>76</v>
      </c>
      <c r="B86" s="54" t="s">
        <v>418</v>
      </c>
      <c r="C86" s="53"/>
      <c r="D86" s="38" t="s">
        <v>23</v>
      </c>
      <c r="E86" s="38">
        <v>2</v>
      </c>
      <c r="F86" s="187"/>
      <c r="G86" s="172"/>
      <c r="H86" s="172">
        <f t="shared" si="5"/>
        <v>0</v>
      </c>
      <c r="I86" s="291"/>
      <c r="J86" s="292">
        <f t="shared" si="6"/>
        <v>0</v>
      </c>
      <c r="K86" s="292">
        <f t="shared" si="7"/>
        <v>0</v>
      </c>
      <c r="L86" s="293">
        <f t="shared" si="4"/>
        <v>0</v>
      </c>
    </row>
    <row r="87" spans="1:12" ht="65.25" customHeight="1" x14ac:dyDescent="0.25">
      <c r="A87" s="170">
        <v>77</v>
      </c>
      <c r="B87" s="54" t="s">
        <v>129</v>
      </c>
      <c r="C87" s="53"/>
      <c r="D87" s="38" t="s">
        <v>23</v>
      </c>
      <c r="E87" s="38">
        <v>1</v>
      </c>
      <c r="F87" s="187"/>
      <c r="G87" s="172"/>
      <c r="H87" s="172">
        <f t="shared" si="5"/>
        <v>0</v>
      </c>
      <c r="I87" s="291"/>
      <c r="J87" s="292">
        <f t="shared" si="6"/>
        <v>0</v>
      </c>
      <c r="K87" s="292">
        <f t="shared" si="7"/>
        <v>0</v>
      </c>
      <c r="L87" s="293">
        <f t="shared" si="4"/>
        <v>0</v>
      </c>
    </row>
    <row r="88" spans="1:12" ht="38.25" customHeight="1" x14ac:dyDescent="0.25">
      <c r="A88" s="170">
        <v>78</v>
      </c>
      <c r="B88" s="54" t="s">
        <v>386</v>
      </c>
      <c r="C88" s="53"/>
      <c r="D88" s="38" t="s">
        <v>23</v>
      </c>
      <c r="E88" s="38">
        <v>1</v>
      </c>
      <c r="F88" s="187"/>
      <c r="G88" s="172"/>
      <c r="H88" s="172">
        <f t="shared" si="5"/>
        <v>0</v>
      </c>
      <c r="I88" s="291"/>
      <c r="J88" s="292">
        <f t="shared" si="6"/>
        <v>0</v>
      </c>
      <c r="K88" s="292">
        <f t="shared" si="7"/>
        <v>0</v>
      </c>
      <c r="L88" s="293">
        <f t="shared" si="4"/>
        <v>0</v>
      </c>
    </row>
    <row r="89" spans="1:12" ht="53.25" customHeight="1" x14ac:dyDescent="0.25">
      <c r="A89" s="170">
        <v>79</v>
      </c>
      <c r="B89" s="54" t="s">
        <v>260</v>
      </c>
      <c r="C89" s="53"/>
      <c r="D89" s="38" t="s">
        <v>23</v>
      </c>
      <c r="E89" s="38">
        <v>3</v>
      </c>
      <c r="F89" s="187"/>
      <c r="G89" s="172"/>
      <c r="H89" s="172">
        <f t="shared" si="5"/>
        <v>0</v>
      </c>
      <c r="I89" s="291"/>
      <c r="J89" s="292">
        <f t="shared" si="6"/>
        <v>0</v>
      </c>
      <c r="K89" s="292">
        <f t="shared" si="7"/>
        <v>0</v>
      </c>
      <c r="L89" s="293">
        <f t="shared" si="4"/>
        <v>0</v>
      </c>
    </row>
    <row r="90" spans="1:12" ht="42.75" customHeight="1" x14ac:dyDescent="0.25">
      <c r="A90" s="170">
        <v>80</v>
      </c>
      <c r="B90" s="54" t="s">
        <v>419</v>
      </c>
      <c r="C90" s="53"/>
      <c r="D90" s="38" t="s">
        <v>23</v>
      </c>
      <c r="E90" s="38">
        <v>8</v>
      </c>
      <c r="F90" s="187"/>
      <c r="G90" s="172"/>
      <c r="H90" s="172">
        <f t="shared" si="5"/>
        <v>0</v>
      </c>
      <c r="I90" s="291"/>
      <c r="J90" s="292">
        <f t="shared" si="6"/>
        <v>0</v>
      </c>
      <c r="K90" s="292">
        <f t="shared" si="7"/>
        <v>0</v>
      </c>
      <c r="L90" s="293">
        <f t="shared" si="4"/>
        <v>0</v>
      </c>
    </row>
    <row r="91" spans="1:12" ht="64.5" customHeight="1" x14ac:dyDescent="0.25">
      <c r="A91" s="170">
        <v>81</v>
      </c>
      <c r="B91" s="54" t="s">
        <v>130</v>
      </c>
      <c r="C91" s="53"/>
      <c r="D91" s="38" t="s">
        <v>23</v>
      </c>
      <c r="E91" s="38">
        <v>40</v>
      </c>
      <c r="F91" s="187"/>
      <c r="G91" s="172"/>
      <c r="H91" s="172">
        <f t="shared" si="5"/>
        <v>0</v>
      </c>
      <c r="I91" s="291"/>
      <c r="J91" s="292">
        <f t="shared" si="6"/>
        <v>0</v>
      </c>
      <c r="K91" s="292">
        <f t="shared" si="7"/>
        <v>0</v>
      </c>
      <c r="L91" s="293">
        <f t="shared" si="4"/>
        <v>0</v>
      </c>
    </row>
    <row r="92" spans="1:12" ht="53.25" customHeight="1" x14ac:dyDescent="0.25">
      <c r="A92" s="170">
        <v>82</v>
      </c>
      <c r="B92" s="54" t="s">
        <v>187</v>
      </c>
      <c r="C92" s="53"/>
      <c r="D92" s="38" t="s">
        <v>23</v>
      </c>
      <c r="E92" s="38">
        <v>10</v>
      </c>
      <c r="F92" s="187"/>
      <c r="G92" s="172"/>
      <c r="H92" s="172">
        <f t="shared" si="5"/>
        <v>0</v>
      </c>
      <c r="I92" s="291"/>
      <c r="J92" s="292">
        <f t="shared" si="6"/>
        <v>0</v>
      </c>
      <c r="K92" s="292">
        <f t="shared" si="7"/>
        <v>0</v>
      </c>
      <c r="L92" s="293">
        <f t="shared" si="4"/>
        <v>0</v>
      </c>
    </row>
    <row r="93" spans="1:12" ht="30.75" customHeight="1" x14ac:dyDescent="0.25">
      <c r="A93" s="170">
        <v>83</v>
      </c>
      <c r="B93" s="54" t="s">
        <v>131</v>
      </c>
      <c r="C93" s="53"/>
      <c r="D93" s="38" t="s">
        <v>23</v>
      </c>
      <c r="E93" s="38">
        <v>20</v>
      </c>
      <c r="F93" s="187"/>
      <c r="G93" s="172"/>
      <c r="H93" s="172">
        <f t="shared" si="5"/>
        <v>0</v>
      </c>
      <c r="I93" s="291"/>
      <c r="J93" s="292">
        <f t="shared" si="6"/>
        <v>0</v>
      </c>
      <c r="K93" s="292">
        <f t="shared" si="7"/>
        <v>0</v>
      </c>
      <c r="L93" s="293">
        <f t="shared" si="4"/>
        <v>0</v>
      </c>
    </row>
    <row r="94" spans="1:12" ht="44.25" customHeight="1" x14ac:dyDescent="0.25">
      <c r="A94" s="170">
        <v>84</v>
      </c>
      <c r="B94" s="54" t="s">
        <v>190</v>
      </c>
      <c r="C94" s="53"/>
      <c r="D94" s="38" t="s">
        <v>23</v>
      </c>
      <c r="E94" s="38">
        <v>8</v>
      </c>
      <c r="F94" s="187"/>
      <c r="G94" s="172"/>
      <c r="H94" s="172">
        <f t="shared" si="5"/>
        <v>0</v>
      </c>
      <c r="I94" s="291"/>
      <c r="J94" s="292">
        <f t="shared" si="6"/>
        <v>0</v>
      </c>
      <c r="K94" s="292">
        <f t="shared" si="7"/>
        <v>0</v>
      </c>
      <c r="L94" s="293">
        <f t="shared" si="4"/>
        <v>0</v>
      </c>
    </row>
    <row r="95" spans="1:12" ht="45" x14ac:dyDescent="0.25">
      <c r="A95" s="170">
        <v>85</v>
      </c>
      <c r="B95" s="58" t="s">
        <v>132</v>
      </c>
      <c r="C95" s="59" t="s">
        <v>133</v>
      </c>
      <c r="D95" s="38" t="s">
        <v>23</v>
      </c>
      <c r="E95" s="38">
        <v>8</v>
      </c>
      <c r="F95" s="187"/>
      <c r="G95" s="172"/>
      <c r="H95" s="172">
        <f t="shared" si="5"/>
        <v>0</v>
      </c>
      <c r="I95" s="291"/>
      <c r="J95" s="292">
        <f t="shared" si="6"/>
        <v>0</v>
      </c>
      <c r="K95" s="292">
        <f t="shared" si="7"/>
        <v>0</v>
      </c>
      <c r="L95" s="293">
        <f t="shared" si="4"/>
        <v>0</v>
      </c>
    </row>
    <row r="96" spans="1:12" ht="22.5" x14ac:dyDescent="0.25">
      <c r="A96" s="170">
        <v>86</v>
      </c>
      <c r="B96" s="240" t="s">
        <v>420</v>
      </c>
      <c r="C96" s="51" t="s">
        <v>421</v>
      </c>
      <c r="D96" s="46" t="s">
        <v>23</v>
      </c>
      <c r="E96" s="46">
        <v>2</v>
      </c>
      <c r="F96" s="187"/>
      <c r="G96" s="172"/>
      <c r="H96" s="172">
        <f t="shared" si="5"/>
        <v>0</v>
      </c>
      <c r="I96" s="291"/>
      <c r="J96" s="292">
        <f t="shared" si="6"/>
        <v>0</v>
      </c>
      <c r="K96" s="292">
        <f t="shared" si="7"/>
        <v>0</v>
      </c>
      <c r="L96" s="293">
        <f t="shared" si="4"/>
        <v>0</v>
      </c>
    </row>
    <row r="97" spans="1:12" ht="22.5" x14ac:dyDescent="0.25">
      <c r="A97" s="170">
        <v>87</v>
      </c>
      <c r="B97" s="240" t="s">
        <v>74</v>
      </c>
      <c r="C97" s="51" t="s">
        <v>422</v>
      </c>
      <c r="D97" s="240" t="s">
        <v>35</v>
      </c>
      <c r="E97" s="46">
        <v>6</v>
      </c>
      <c r="F97" s="187"/>
      <c r="G97" s="172"/>
      <c r="H97" s="172">
        <f t="shared" si="5"/>
        <v>0</v>
      </c>
      <c r="I97" s="291"/>
      <c r="J97" s="292">
        <f t="shared" si="6"/>
        <v>0</v>
      </c>
      <c r="K97" s="292">
        <f t="shared" si="7"/>
        <v>0</v>
      </c>
      <c r="L97" s="293">
        <f t="shared" si="4"/>
        <v>0</v>
      </c>
    </row>
    <row r="98" spans="1:12" ht="22.5" x14ac:dyDescent="0.25">
      <c r="A98" s="170">
        <v>88</v>
      </c>
      <c r="B98" s="45" t="s">
        <v>108</v>
      </c>
      <c r="C98" s="243" t="s">
        <v>423</v>
      </c>
      <c r="D98" s="46" t="s">
        <v>23</v>
      </c>
      <c r="E98" s="46">
        <v>5</v>
      </c>
      <c r="F98" s="187"/>
      <c r="G98" s="172"/>
      <c r="H98" s="172">
        <f t="shared" si="5"/>
        <v>0</v>
      </c>
      <c r="I98" s="291"/>
      <c r="J98" s="292">
        <f t="shared" si="6"/>
        <v>0</v>
      </c>
      <c r="K98" s="292">
        <f t="shared" si="7"/>
        <v>0</v>
      </c>
      <c r="L98" s="293">
        <f t="shared" si="4"/>
        <v>0</v>
      </c>
    </row>
    <row r="99" spans="1:12" ht="22.5" x14ac:dyDescent="0.25">
      <c r="A99" s="170">
        <v>89</v>
      </c>
      <c r="B99" s="240" t="s">
        <v>179</v>
      </c>
      <c r="C99" s="44" t="s">
        <v>424</v>
      </c>
      <c r="D99" s="46" t="s">
        <v>23</v>
      </c>
      <c r="E99" s="46">
        <v>10</v>
      </c>
      <c r="F99" s="187"/>
      <c r="G99" s="172"/>
      <c r="H99" s="172">
        <f t="shared" si="5"/>
        <v>0</v>
      </c>
      <c r="I99" s="291"/>
      <c r="J99" s="292">
        <f t="shared" si="6"/>
        <v>0</v>
      </c>
      <c r="K99" s="292">
        <f t="shared" si="7"/>
        <v>0</v>
      </c>
      <c r="L99" s="293">
        <f t="shared" si="4"/>
        <v>0</v>
      </c>
    </row>
    <row r="100" spans="1:12" ht="22.5" x14ac:dyDescent="0.25">
      <c r="A100" s="170">
        <v>90</v>
      </c>
      <c r="B100" s="240" t="s">
        <v>425</v>
      </c>
      <c r="C100" s="51" t="s">
        <v>426</v>
      </c>
      <c r="D100" s="46" t="s">
        <v>23</v>
      </c>
      <c r="E100" s="46">
        <v>10</v>
      </c>
      <c r="F100" s="187"/>
      <c r="G100" s="172"/>
      <c r="H100" s="172">
        <f t="shared" si="5"/>
        <v>0</v>
      </c>
      <c r="I100" s="291"/>
      <c r="J100" s="292">
        <f t="shared" si="6"/>
        <v>0</v>
      </c>
      <c r="K100" s="292">
        <f t="shared" si="7"/>
        <v>0</v>
      </c>
      <c r="L100" s="293">
        <f t="shared" si="4"/>
        <v>0</v>
      </c>
    </row>
    <row r="101" spans="1:12" ht="22.5" x14ac:dyDescent="0.25">
      <c r="A101" s="170">
        <v>91</v>
      </c>
      <c r="B101" s="240" t="s">
        <v>382</v>
      </c>
      <c r="C101" s="122" t="s">
        <v>383</v>
      </c>
      <c r="D101" s="46" t="s">
        <v>23</v>
      </c>
      <c r="E101" s="46">
        <v>2</v>
      </c>
      <c r="F101" s="187"/>
      <c r="G101" s="172"/>
      <c r="H101" s="172">
        <f t="shared" si="5"/>
        <v>0</v>
      </c>
      <c r="I101" s="291"/>
      <c r="J101" s="292">
        <f t="shared" si="6"/>
        <v>0</v>
      </c>
      <c r="K101" s="292">
        <f t="shared" si="7"/>
        <v>0</v>
      </c>
      <c r="L101" s="293">
        <f t="shared" si="4"/>
        <v>0</v>
      </c>
    </row>
    <row r="102" spans="1:12" ht="22.5" x14ac:dyDescent="0.25">
      <c r="A102" s="170">
        <v>92</v>
      </c>
      <c r="B102" s="45" t="s">
        <v>304</v>
      </c>
      <c r="C102" s="51" t="s">
        <v>305</v>
      </c>
      <c r="D102" s="46" t="s">
        <v>23</v>
      </c>
      <c r="E102" s="46">
        <v>2</v>
      </c>
      <c r="F102" s="187"/>
      <c r="G102" s="172"/>
      <c r="H102" s="172">
        <f t="shared" si="5"/>
        <v>0</v>
      </c>
      <c r="I102" s="291"/>
      <c r="J102" s="292">
        <f t="shared" si="6"/>
        <v>0</v>
      </c>
      <c r="K102" s="292">
        <f t="shared" si="7"/>
        <v>0</v>
      </c>
      <c r="L102" s="293">
        <f t="shared" si="4"/>
        <v>0</v>
      </c>
    </row>
    <row r="103" spans="1:12" ht="27" customHeight="1" x14ac:dyDescent="0.25">
      <c r="A103" s="170">
        <v>93</v>
      </c>
      <c r="B103" s="45" t="s">
        <v>427</v>
      </c>
      <c r="C103" s="51" t="s">
        <v>428</v>
      </c>
      <c r="D103" s="46" t="s">
        <v>23</v>
      </c>
      <c r="E103" s="46">
        <v>20</v>
      </c>
      <c r="F103" s="187"/>
      <c r="G103" s="172"/>
      <c r="H103" s="172">
        <f t="shared" si="5"/>
        <v>0</v>
      </c>
      <c r="I103" s="291"/>
      <c r="J103" s="292">
        <f t="shared" si="6"/>
        <v>0</v>
      </c>
      <c r="K103" s="292">
        <f t="shared" si="7"/>
        <v>0</v>
      </c>
      <c r="L103" s="293">
        <f t="shared" si="4"/>
        <v>0</v>
      </c>
    </row>
    <row r="104" spans="1:12" ht="29.25" customHeight="1" x14ac:dyDescent="0.25">
      <c r="A104" s="170">
        <v>94</v>
      </c>
      <c r="B104" s="45" t="s">
        <v>429</v>
      </c>
      <c r="C104" s="51" t="s">
        <v>430</v>
      </c>
      <c r="D104" s="46" t="s">
        <v>23</v>
      </c>
      <c r="E104" s="46">
        <v>9</v>
      </c>
      <c r="F104" s="187"/>
      <c r="G104" s="172"/>
      <c r="H104" s="172">
        <f t="shared" si="5"/>
        <v>0</v>
      </c>
      <c r="I104" s="291"/>
      <c r="J104" s="292">
        <f t="shared" si="6"/>
        <v>0</v>
      </c>
      <c r="K104" s="292">
        <f t="shared" si="7"/>
        <v>0</v>
      </c>
      <c r="L104" s="293">
        <f t="shared" si="4"/>
        <v>0</v>
      </c>
    </row>
    <row r="105" spans="1:12" ht="48.75" customHeight="1" x14ac:dyDescent="0.25">
      <c r="A105" s="170">
        <v>95</v>
      </c>
      <c r="B105" s="45" t="s">
        <v>431</v>
      </c>
      <c r="C105" s="51" t="s">
        <v>432</v>
      </c>
      <c r="D105" s="46" t="s">
        <v>23</v>
      </c>
      <c r="E105" s="46">
        <v>18</v>
      </c>
      <c r="F105" s="187"/>
      <c r="G105" s="172"/>
      <c r="H105" s="172">
        <f t="shared" si="5"/>
        <v>0</v>
      </c>
      <c r="I105" s="291"/>
      <c r="J105" s="292">
        <f t="shared" si="6"/>
        <v>0</v>
      </c>
      <c r="K105" s="292">
        <f t="shared" si="7"/>
        <v>0</v>
      </c>
      <c r="L105" s="293">
        <f t="shared" si="4"/>
        <v>0</v>
      </c>
    </row>
    <row r="106" spans="1:12" ht="48.75" customHeight="1" x14ac:dyDescent="0.25">
      <c r="A106" s="170">
        <v>96</v>
      </c>
      <c r="B106" s="45" t="s">
        <v>433</v>
      </c>
      <c r="C106" s="296" t="s">
        <v>434</v>
      </c>
      <c r="D106" s="201" t="s">
        <v>435</v>
      </c>
      <c r="E106" s="46">
        <v>3</v>
      </c>
      <c r="F106" s="187"/>
      <c r="G106" s="172"/>
      <c r="H106" s="172">
        <f t="shared" si="5"/>
        <v>0</v>
      </c>
      <c r="I106" s="291"/>
      <c r="J106" s="292">
        <f t="shared" si="6"/>
        <v>0</v>
      </c>
      <c r="K106" s="292">
        <f t="shared" si="7"/>
        <v>0</v>
      </c>
      <c r="L106" s="293">
        <f t="shared" si="4"/>
        <v>0</v>
      </c>
    </row>
    <row r="107" spans="1:12" ht="51.75" customHeight="1" x14ac:dyDescent="0.25">
      <c r="A107" s="170">
        <v>97</v>
      </c>
      <c r="B107" s="297" t="s">
        <v>203</v>
      </c>
      <c r="C107" s="51" t="s">
        <v>204</v>
      </c>
      <c r="D107" s="46" t="s">
        <v>23</v>
      </c>
      <c r="E107" s="46">
        <v>5</v>
      </c>
      <c r="F107" s="187"/>
      <c r="G107" s="172"/>
      <c r="H107" s="172">
        <f t="shared" si="5"/>
        <v>0</v>
      </c>
      <c r="I107" s="291"/>
      <c r="J107" s="292">
        <f t="shared" si="6"/>
        <v>0</v>
      </c>
      <c r="K107" s="292">
        <f t="shared" si="7"/>
        <v>0</v>
      </c>
      <c r="L107" s="293">
        <f t="shared" si="4"/>
        <v>0</v>
      </c>
    </row>
    <row r="108" spans="1:12" ht="30" customHeight="1" x14ac:dyDescent="0.25">
      <c r="A108" s="170">
        <v>98</v>
      </c>
      <c r="B108" s="297" t="s">
        <v>436</v>
      </c>
      <c r="C108" s="51"/>
      <c r="D108" s="46" t="s">
        <v>23</v>
      </c>
      <c r="E108" s="46">
        <v>16</v>
      </c>
      <c r="F108" s="187"/>
      <c r="G108" s="172"/>
      <c r="H108" s="172">
        <f t="shared" si="5"/>
        <v>0</v>
      </c>
      <c r="I108" s="291"/>
      <c r="J108" s="292">
        <f t="shared" si="6"/>
        <v>0</v>
      </c>
      <c r="K108" s="292">
        <f t="shared" si="7"/>
        <v>0</v>
      </c>
      <c r="L108" s="293">
        <f t="shared" si="4"/>
        <v>0</v>
      </c>
    </row>
    <row r="109" spans="1:12" ht="30" customHeight="1" x14ac:dyDescent="0.25">
      <c r="A109" s="170">
        <v>99</v>
      </c>
      <c r="B109" s="297" t="s">
        <v>437</v>
      </c>
      <c r="C109" s="51" t="s">
        <v>438</v>
      </c>
      <c r="D109" s="46" t="s">
        <v>156</v>
      </c>
      <c r="E109" s="46">
        <v>1</v>
      </c>
      <c r="F109" s="187"/>
      <c r="G109" s="172"/>
      <c r="H109" s="172">
        <f t="shared" si="5"/>
        <v>0</v>
      </c>
      <c r="I109" s="291"/>
      <c r="J109" s="292">
        <f t="shared" si="6"/>
        <v>0</v>
      </c>
      <c r="K109" s="292">
        <f t="shared" si="7"/>
        <v>0</v>
      </c>
      <c r="L109" s="293">
        <f t="shared" si="4"/>
        <v>0</v>
      </c>
    </row>
    <row r="110" spans="1:12" ht="30" customHeight="1" x14ac:dyDescent="0.25">
      <c r="A110" s="170">
        <v>100</v>
      </c>
      <c r="B110" s="297" t="s">
        <v>437</v>
      </c>
      <c r="C110" s="51" t="s">
        <v>439</v>
      </c>
      <c r="D110" s="46" t="s">
        <v>156</v>
      </c>
      <c r="E110" s="46">
        <v>1</v>
      </c>
      <c r="F110" s="187"/>
      <c r="G110" s="172"/>
      <c r="H110" s="172">
        <f t="shared" si="5"/>
        <v>0</v>
      </c>
      <c r="I110" s="291"/>
      <c r="J110" s="292">
        <f t="shared" si="6"/>
        <v>0</v>
      </c>
      <c r="K110" s="292">
        <f t="shared" si="7"/>
        <v>0</v>
      </c>
      <c r="L110" s="293">
        <f t="shared" si="4"/>
        <v>0</v>
      </c>
    </row>
    <row r="111" spans="1:12" ht="51.75" customHeight="1" x14ac:dyDescent="0.25">
      <c r="A111" s="170">
        <v>101</v>
      </c>
      <c r="B111" s="45" t="s">
        <v>260</v>
      </c>
      <c r="C111" s="243" t="s">
        <v>440</v>
      </c>
      <c r="D111" s="46" t="s">
        <v>23</v>
      </c>
      <c r="E111" s="46">
        <v>1</v>
      </c>
      <c r="F111" s="187"/>
      <c r="G111" s="172"/>
      <c r="H111" s="172">
        <f t="shared" si="5"/>
        <v>0</v>
      </c>
      <c r="I111" s="291"/>
      <c r="J111" s="292">
        <f t="shared" si="6"/>
        <v>0</v>
      </c>
      <c r="K111" s="292">
        <f t="shared" si="7"/>
        <v>0</v>
      </c>
      <c r="L111" s="293">
        <f t="shared" si="4"/>
        <v>0</v>
      </c>
    </row>
    <row r="112" spans="1:12" ht="29.25" customHeight="1" x14ac:dyDescent="0.25">
      <c r="A112" s="170">
        <v>102</v>
      </c>
      <c r="B112" s="298" t="s">
        <v>108</v>
      </c>
      <c r="C112" s="59" t="s">
        <v>263</v>
      </c>
      <c r="D112" s="299" t="s">
        <v>23</v>
      </c>
      <c r="E112" s="38">
        <v>10</v>
      </c>
      <c r="F112" s="187"/>
      <c r="G112" s="172"/>
      <c r="H112" s="172">
        <f t="shared" si="5"/>
        <v>0</v>
      </c>
      <c r="I112" s="291"/>
      <c r="J112" s="292">
        <f t="shared" si="6"/>
        <v>0</v>
      </c>
      <c r="K112" s="292">
        <f t="shared" si="7"/>
        <v>0</v>
      </c>
      <c r="L112" s="293">
        <f t="shared" si="4"/>
        <v>0</v>
      </c>
    </row>
    <row r="113" spans="1:12" ht="27.75" customHeight="1" x14ac:dyDescent="0.25">
      <c r="A113" s="170">
        <v>103</v>
      </c>
      <c r="B113" s="300" t="s">
        <v>441</v>
      </c>
      <c r="C113" s="301" t="s">
        <v>442</v>
      </c>
      <c r="D113" s="302" t="s">
        <v>443</v>
      </c>
      <c r="E113" s="144">
        <v>4</v>
      </c>
      <c r="F113" s="303"/>
      <c r="G113" s="196"/>
      <c r="H113" s="172">
        <f t="shared" si="5"/>
        <v>0</v>
      </c>
      <c r="I113" s="291"/>
      <c r="J113" s="292">
        <f t="shared" si="6"/>
        <v>0</v>
      </c>
      <c r="K113" s="292">
        <f t="shared" si="7"/>
        <v>0</v>
      </c>
      <c r="L113" s="293">
        <f t="shared" si="4"/>
        <v>0</v>
      </c>
    </row>
    <row r="114" spans="1:12" ht="35.25" customHeight="1" thickBot="1" x14ac:dyDescent="0.3">
      <c r="A114" s="170">
        <v>104</v>
      </c>
      <c r="B114" s="310" t="s">
        <v>108</v>
      </c>
      <c r="C114" s="304" t="s">
        <v>444</v>
      </c>
      <c r="D114" s="305" t="s">
        <v>23</v>
      </c>
      <c r="E114" s="147">
        <v>2</v>
      </c>
      <c r="F114" s="306"/>
      <c r="G114" s="307"/>
      <c r="H114" s="172">
        <f t="shared" si="5"/>
        <v>0</v>
      </c>
      <c r="I114" s="291"/>
      <c r="J114" s="292">
        <f t="shared" si="6"/>
        <v>0</v>
      </c>
      <c r="K114" s="292">
        <f t="shared" si="7"/>
        <v>0</v>
      </c>
      <c r="L114" s="308">
        <f>K114*E114</f>
        <v>0</v>
      </c>
    </row>
    <row r="115" spans="1:12" ht="15.75" thickBot="1" x14ac:dyDescent="0.3">
      <c r="A115" s="197" t="s">
        <v>143</v>
      </c>
      <c r="B115" s="198"/>
      <c r="C115" s="198"/>
      <c r="D115" s="198"/>
      <c r="E115" s="198"/>
      <c r="F115" s="198"/>
      <c r="G115" s="74" t="s">
        <v>145</v>
      </c>
      <c r="H115" s="309">
        <f>SUM(H11:H114)</f>
        <v>0</v>
      </c>
      <c r="I115" s="309" t="s">
        <v>145</v>
      </c>
      <c r="J115" s="309"/>
      <c r="K115" s="309" t="s">
        <v>145</v>
      </c>
      <c r="L115" s="76">
        <f>SUM(L11:L114)</f>
        <v>0</v>
      </c>
    </row>
    <row r="116" spans="1:12" x14ac:dyDescent="0.25">
      <c r="A116" s="8"/>
      <c r="B116" s="8"/>
      <c r="C116" s="8"/>
      <c r="D116" s="8"/>
      <c r="E116" s="8"/>
    </row>
    <row r="117" spans="1:12" x14ac:dyDescent="0.25">
      <c r="A117" s="77" t="s">
        <v>146</v>
      </c>
      <c r="B117" s="77"/>
      <c r="C117" s="77"/>
      <c r="D117" s="8"/>
      <c r="E117" s="8"/>
    </row>
    <row r="118" spans="1:12" x14ac:dyDescent="0.25">
      <c r="A118" s="8"/>
      <c r="B118" s="8"/>
      <c r="C118" s="8"/>
      <c r="D118" s="8"/>
      <c r="E118" s="8"/>
    </row>
    <row r="119" spans="1:12" x14ac:dyDescent="0.25">
      <c r="A119" s="78" t="s">
        <v>147</v>
      </c>
      <c r="B119" s="79"/>
      <c r="C119" s="79"/>
      <c r="D119" s="79"/>
      <c r="E119" s="79"/>
      <c r="F119" s="80"/>
      <c r="G119" s="81" t="s">
        <v>148</v>
      </c>
      <c r="H119" s="81"/>
      <c r="I119" s="81"/>
      <c r="J119" s="81"/>
      <c r="K119" s="81"/>
      <c r="L119" s="82"/>
    </row>
    <row r="120" spans="1:12" ht="29.25" customHeight="1" x14ac:dyDescent="0.25">
      <c r="A120" s="83" t="s">
        <v>149</v>
      </c>
      <c r="B120" s="83"/>
      <c r="C120" s="83"/>
      <c r="D120" s="83"/>
      <c r="E120" s="83"/>
      <c r="F120" s="3"/>
      <c r="G120" s="4" t="s">
        <v>150</v>
      </c>
      <c r="H120" s="4"/>
      <c r="I120" s="4"/>
      <c r="J120" s="4"/>
      <c r="K120" s="4"/>
      <c r="L120" s="4"/>
    </row>
  </sheetData>
  <mergeCells count="18">
    <mergeCell ref="G119:K119"/>
    <mergeCell ref="G120:L120"/>
    <mergeCell ref="G9:G10"/>
    <mergeCell ref="H9:H10"/>
    <mergeCell ref="I9:J9"/>
    <mergeCell ref="K9:K10"/>
    <mergeCell ref="L9:L10"/>
    <mergeCell ref="A115:F115"/>
    <mergeCell ref="D1:E1"/>
    <mergeCell ref="J1:K1"/>
    <mergeCell ref="A5:L5"/>
    <mergeCell ref="A7:L7"/>
    <mergeCell ref="A9:A10"/>
    <mergeCell ref="B9:B10"/>
    <mergeCell ref="C9:C10"/>
    <mergeCell ref="D9:D10"/>
    <mergeCell ref="E9:E10"/>
    <mergeCell ref="F9:F10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7"/>
  <sheetViews>
    <sheetView workbookViewId="0">
      <selection activeCell="D20" sqref="D20"/>
    </sheetView>
  </sheetViews>
  <sheetFormatPr defaultRowHeight="15" x14ac:dyDescent="0.25"/>
  <cols>
    <col min="1" max="1" width="4.28515625" customWidth="1"/>
    <col min="2" max="2" width="12" customWidth="1"/>
    <col min="3" max="3" width="49.5703125" customWidth="1"/>
    <col min="4" max="4" width="11.28515625" customWidth="1"/>
    <col min="5" max="5" width="5" customWidth="1"/>
    <col min="6" max="6" width="16" customWidth="1"/>
    <col min="7" max="7" width="11.85546875" customWidth="1"/>
    <col min="8" max="8" width="7.42578125" customWidth="1"/>
    <col min="9" max="9" width="3.85546875" customWidth="1"/>
    <col min="10" max="10" width="8.42578125" customWidth="1"/>
    <col min="11" max="11" width="12.140625" customWidth="1"/>
    <col min="12" max="12" width="8.7109375" customWidth="1"/>
    <col min="257" max="257" width="4.28515625" customWidth="1"/>
    <col min="258" max="258" width="12" customWidth="1"/>
    <col min="259" max="259" width="49.5703125" customWidth="1"/>
    <col min="260" max="260" width="11.28515625" customWidth="1"/>
    <col min="261" max="261" width="5" customWidth="1"/>
    <col min="262" max="262" width="16" customWidth="1"/>
    <col min="263" max="263" width="11.85546875" customWidth="1"/>
    <col min="264" max="264" width="7.42578125" customWidth="1"/>
    <col min="265" max="265" width="3.85546875" customWidth="1"/>
    <col min="266" max="266" width="8.42578125" customWidth="1"/>
    <col min="267" max="267" width="12.140625" customWidth="1"/>
    <col min="268" max="268" width="8.7109375" customWidth="1"/>
    <col min="513" max="513" width="4.28515625" customWidth="1"/>
    <col min="514" max="514" width="12" customWidth="1"/>
    <col min="515" max="515" width="49.5703125" customWidth="1"/>
    <col min="516" max="516" width="11.28515625" customWidth="1"/>
    <col min="517" max="517" width="5" customWidth="1"/>
    <col min="518" max="518" width="16" customWidth="1"/>
    <col min="519" max="519" width="11.85546875" customWidth="1"/>
    <col min="520" max="520" width="7.42578125" customWidth="1"/>
    <col min="521" max="521" width="3.85546875" customWidth="1"/>
    <col min="522" max="522" width="8.42578125" customWidth="1"/>
    <col min="523" max="523" width="12.140625" customWidth="1"/>
    <col min="524" max="524" width="8.7109375" customWidth="1"/>
    <col min="769" max="769" width="4.28515625" customWidth="1"/>
    <col min="770" max="770" width="12" customWidth="1"/>
    <col min="771" max="771" width="49.5703125" customWidth="1"/>
    <col min="772" max="772" width="11.28515625" customWidth="1"/>
    <col min="773" max="773" width="5" customWidth="1"/>
    <col min="774" max="774" width="16" customWidth="1"/>
    <col min="775" max="775" width="11.85546875" customWidth="1"/>
    <col min="776" max="776" width="7.42578125" customWidth="1"/>
    <col min="777" max="777" width="3.85546875" customWidth="1"/>
    <col min="778" max="778" width="8.42578125" customWidth="1"/>
    <col min="779" max="779" width="12.140625" customWidth="1"/>
    <col min="780" max="780" width="8.7109375" customWidth="1"/>
    <col min="1025" max="1025" width="4.28515625" customWidth="1"/>
    <col min="1026" max="1026" width="12" customWidth="1"/>
    <col min="1027" max="1027" width="49.5703125" customWidth="1"/>
    <col min="1028" max="1028" width="11.28515625" customWidth="1"/>
    <col min="1029" max="1029" width="5" customWidth="1"/>
    <col min="1030" max="1030" width="16" customWidth="1"/>
    <col min="1031" max="1031" width="11.85546875" customWidth="1"/>
    <col min="1032" max="1032" width="7.42578125" customWidth="1"/>
    <col min="1033" max="1033" width="3.85546875" customWidth="1"/>
    <col min="1034" max="1034" width="8.42578125" customWidth="1"/>
    <col min="1035" max="1035" width="12.140625" customWidth="1"/>
    <col min="1036" max="1036" width="8.7109375" customWidth="1"/>
    <col min="1281" max="1281" width="4.28515625" customWidth="1"/>
    <col min="1282" max="1282" width="12" customWidth="1"/>
    <col min="1283" max="1283" width="49.5703125" customWidth="1"/>
    <col min="1284" max="1284" width="11.28515625" customWidth="1"/>
    <col min="1285" max="1285" width="5" customWidth="1"/>
    <col min="1286" max="1286" width="16" customWidth="1"/>
    <col min="1287" max="1287" width="11.85546875" customWidth="1"/>
    <col min="1288" max="1288" width="7.42578125" customWidth="1"/>
    <col min="1289" max="1289" width="3.85546875" customWidth="1"/>
    <col min="1290" max="1290" width="8.42578125" customWidth="1"/>
    <col min="1291" max="1291" width="12.140625" customWidth="1"/>
    <col min="1292" max="1292" width="8.7109375" customWidth="1"/>
    <col min="1537" max="1537" width="4.28515625" customWidth="1"/>
    <col min="1538" max="1538" width="12" customWidth="1"/>
    <col min="1539" max="1539" width="49.5703125" customWidth="1"/>
    <col min="1540" max="1540" width="11.28515625" customWidth="1"/>
    <col min="1541" max="1541" width="5" customWidth="1"/>
    <col min="1542" max="1542" width="16" customWidth="1"/>
    <col min="1543" max="1543" width="11.85546875" customWidth="1"/>
    <col min="1544" max="1544" width="7.42578125" customWidth="1"/>
    <col min="1545" max="1545" width="3.85546875" customWidth="1"/>
    <col min="1546" max="1546" width="8.42578125" customWidth="1"/>
    <col min="1547" max="1547" width="12.140625" customWidth="1"/>
    <col min="1548" max="1548" width="8.7109375" customWidth="1"/>
    <col min="1793" max="1793" width="4.28515625" customWidth="1"/>
    <col min="1794" max="1794" width="12" customWidth="1"/>
    <col min="1795" max="1795" width="49.5703125" customWidth="1"/>
    <col min="1796" max="1796" width="11.28515625" customWidth="1"/>
    <col min="1797" max="1797" width="5" customWidth="1"/>
    <col min="1798" max="1798" width="16" customWidth="1"/>
    <col min="1799" max="1799" width="11.85546875" customWidth="1"/>
    <col min="1800" max="1800" width="7.42578125" customWidth="1"/>
    <col min="1801" max="1801" width="3.85546875" customWidth="1"/>
    <col min="1802" max="1802" width="8.42578125" customWidth="1"/>
    <col min="1803" max="1803" width="12.140625" customWidth="1"/>
    <col min="1804" max="1804" width="8.7109375" customWidth="1"/>
    <col min="2049" max="2049" width="4.28515625" customWidth="1"/>
    <col min="2050" max="2050" width="12" customWidth="1"/>
    <col min="2051" max="2051" width="49.5703125" customWidth="1"/>
    <col min="2052" max="2052" width="11.28515625" customWidth="1"/>
    <col min="2053" max="2053" width="5" customWidth="1"/>
    <col min="2054" max="2054" width="16" customWidth="1"/>
    <col min="2055" max="2055" width="11.85546875" customWidth="1"/>
    <col min="2056" max="2056" width="7.42578125" customWidth="1"/>
    <col min="2057" max="2057" width="3.85546875" customWidth="1"/>
    <col min="2058" max="2058" width="8.42578125" customWidth="1"/>
    <col min="2059" max="2059" width="12.140625" customWidth="1"/>
    <col min="2060" max="2060" width="8.7109375" customWidth="1"/>
    <col min="2305" max="2305" width="4.28515625" customWidth="1"/>
    <col min="2306" max="2306" width="12" customWidth="1"/>
    <col min="2307" max="2307" width="49.5703125" customWidth="1"/>
    <col min="2308" max="2308" width="11.28515625" customWidth="1"/>
    <col min="2309" max="2309" width="5" customWidth="1"/>
    <col min="2310" max="2310" width="16" customWidth="1"/>
    <col min="2311" max="2311" width="11.85546875" customWidth="1"/>
    <col min="2312" max="2312" width="7.42578125" customWidth="1"/>
    <col min="2313" max="2313" width="3.85546875" customWidth="1"/>
    <col min="2314" max="2314" width="8.42578125" customWidth="1"/>
    <col min="2315" max="2315" width="12.140625" customWidth="1"/>
    <col min="2316" max="2316" width="8.7109375" customWidth="1"/>
    <col min="2561" max="2561" width="4.28515625" customWidth="1"/>
    <col min="2562" max="2562" width="12" customWidth="1"/>
    <col min="2563" max="2563" width="49.5703125" customWidth="1"/>
    <col min="2564" max="2564" width="11.28515625" customWidth="1"/>
    <col min="2565" max="2565" width="5" customWidth="1"/>
    <col min="2566" max="2566" width="16" customWidth="1"/>
    <col min="2567" max="2567" width="11.85546875" customWidth="1"/>
    <col min="2568" max="2568" width="7.42578125" customWidth="1"/>
    <col min="2569" max="2569" width="3.85546875" customWidth="1"/>
    <col min="2570" max="2570" width="8.42578125" customWidth="1"/>
    <col min="2571" max="2571" width="12.140625" customWidth="1"/>
    <col min="2572" max="2572" width="8.7109375" customWidth="1"/>
    <col min="2817" max="2817" width="4.28515625" customWidth="1"/>
    <col min="2818" max="2818" width="12" customWidth="1"/>
    <col min="2819" max="2819" width="49.5703125" customWidth="1"/>
    <col min="2820" max="2820" width="11.28515625" customWidth="1"/>
    <col min="2821" max="2821" width="5" customWidth="1"/>
    <col min="2822" max="2822" width="16" customWidth="1"/>
    <col min="2823" max="2823" width="11.85546875" customWidth="1"/>
    <col min="2824" max="2824" width="7.42578125" customWidth="1"/>
    <col min="2825" max="2825" width="3.85546875" customWidth="1"/>
    <col min="2826" max="2826" width="8.42578125" customWidth="1"/>
    <col min="2827" max="2827" width="12.140625" customWidth="1"/>
    <col min="2828" max="2828" width="8.7109375" customWidth="1"/>
    <col min="3073" max="3073" width="4.28515625" customWidth="1"/>
    <col min="3074" max="3074" width="12" customWidth="1"/>
    <col min="3075" max="3075" width="49.5703125" customWidth="1"/>
    <col min="3076" max="3076" width="11.28515625" customWidth="1"/>
    <col min="3077" max="3077" width="5" customWidth="1"/>
    <col min="3078" max="3078" width="16" customWidth="1"/>
    <col min="3079" max="3079" width="11.85546875" customWidth="1"/>
    <col min="3080" max="3080" width="7.42578125" customWidth="1"/>
    <col min="3081" max="3081" width="3.85546875" customWidth="1"/>
    <col min="3082" max="3082" width="8.42578125" customWidth="1"/>
    <col min="3083" max="3083" width="12.140625" customWidth="1"/>
    <col min="3084" max="3084" width="8.7109375" customWidth="1"/>
    <col min="3329" max="3329" width="4.28515625" customWidth="1"/>
    <col min="3330" max="3330" width="12" customWidth="1"/>
    <col min="3331" max="3331" width="49.5703125" customWidth="1"/>
    <col min="3332" max="3332" width="11.28515625" customWidth="1"/>
    <col min="3333" max="3333" width="5" customWidth="1"/>
    <col min="3334" max="3334" width="16" customWidth="1"/>
    <col min="3335" max="3335" width="11.85546875" customWidth="1"/>
    <col min="3336" max="3336" width="7.42578125" customWidth="1"/>
    <col min="3337" max="3337" width="3.85546875" customWidth="1"/>
    <col min="3338" max="3338" width="8.42578125" customWidth="1"/>
    <col min="3339" max="3339" width="12.140625" customWidth="1"/>
    <col min="3340" max="3340" width="8.7109375" customWidth="1"/>
    <col min="3585" max="3585" width="4.28515625" customWidth="1"/>
    <col min="3586" max="3586" width="12" customWidth="1"/>
    <col min="3587" max="3587" width="49.5703125" customWidth="1"/>
    <col min="3588" max="3588" width="11.28515625" customWidth="1"/>
    <col min="3589" max="3589" width="5" customWidth="1"/>
    <col min="3590" max="3590" width="16" customWidth="1"/>
    <col min="3591" max="3591" width="11.85546875" customWidth="1"/>
    <col min="3592" max="3592" width="7.42578125" customWidth="1"/>
    <col min="3593" max="3593" width="3.85546875" customWidth="1"/>
    <col min="3594" max="3594" width="8.42578125" customWidth="1"/>
    <col min="3595" max="3595" width="12.140625" customWidth="1"/>
    <col min="3596" max="3596" width="8.7109375" customWidth="1"/>
    <col min="3841" max="3841" width="4.28515625" customWidth="1"/>
    <col min="3842" max="3842" width="12" customWidth="1"/>
    <col min="3843" max="3843" width="49.5703125" customWidth="1"/>
    <col min="3844" max="3844" width="11.28515625" customWidth="1"/>
    <col min="3845" max="3845" width="5" customWidth="1"/>
    <col min="3846" max="3846" width="16" customWidth="1"/>
    <col min="3847" max="3847" width="11.85546875" customWidth="1"/>
    <col min="3848" max="3848" width="7.42578125" customWidth="1"/>
    <col min="3849" max="3849" width="3.85546875" customWidth="1"/>
    <col min="3850" max="3850" width="8.42578125" customWidth="1"/>
    <col min="3851" max="3851" width="12.140625" customWidth="1"/>
    <col min="3852" max="3852" width="8.7109375" customWidth="1"/>
    <col min="4097" max="4097" width="4.28515625" customWidth="1"/>
    <col min="4098" max="4098" width="12" customWidth="1"/>
    <col min="4099" max="4099" width="49.5703125" customWidth="1"/>
    <col min="4100" max="4100" width="11.28515625" customWidth="1"/>
    <col min="4101" max="4101" width="5" customWidth="1"/>
    <col min="4102" max="4102" width="16" customWidth="1"/>
    <col min="4103" max="4103" width="11.85546875" customWidth="1"/>
    <col min="4104" max="4104" width="7.42578125" customWidth="1"/>
    <col min="4105" max="4105" width="3.85546875" customWidth="1"/>
    <col min="4106" max="4106" width="8.42578125" customWidth="1"/>
    <col min="4107" max="4107" width="12.140625" customWidth="1"/>
    <col min="4108" max="4108" width="8.7109375" customWidth="1"/>
    <col min="4353" max="4353" width="4.28515625" customWidth="1"/>
    <col min="4354" max="4354" width="12" customWidth="1"/>
    <col min="4355" max="4355" width="49.5703125" customWidth="1"/>
    <col min="4356" max="4356" width="11.28515625" customWidth="1"/>
    <col min="4357" max="4357" width="5" customWidth="1"/>
    <col min="4358" max="4358" width="16" customWidth="1"/>
    <col min="4359" max="4359" width="11.85546875" customWidth="1"/>
    <col min="4360" max="4360" width="7.42578125" customWidth="1"/>
    <col min="4361" max="4361" width="3.85546875" customWidth="1"/>
    <col min="4362" max="4362" width="8.42578125" customWidth="1"/>
    <col min="4363" max="4363" width="12.140625" customWidth="1"/>
    <col min="4364" max="4364" width="8.7109375" customWidth="1"/>
    <col min="4609" max="4609" width="4.28515625" customWidth="1"/>
    <col min="4610" max="4610" width="12" customWidth="1"/>
    <col min="4611" max="4611" width="49.5703125" customWidth="1"/>
    <col min="4612" max="4612" width="11.28515625" customWidth="1"/>
    <col min="4613" max="4613" width="5" customWidth="1"/>
    <col min="4614" max="4614" width="16" customWidth="1"/>
    <col min="4615" max="4615" width="11.85546875" customWidth="1"/>
    <col min="4616" max="4616" width="7.42578125" customWidth="1"/>
    <col min="4617" max="4617" width="3.85546875" customWidth="1"/>
    <col min="4618" max="4618" width="8.42578125" customWidth="1"/>
    <col min="4619" max="4619" width="12.140625" customWidth="1"/>
    <col min="4620" max="4620" width="8.7109375" customWidth="1"/>
    <col min="4865" max="4865" width="4.28515625" customWidth="1"/>
    <col min="4866" max="4866" width="12" customWidth="1"/>
    <col min="4867" max="4867" width="49.5703125" customWidth="1"/>
    <col min="4868" max="4868" width="11.28515625" customWidth="1"/>
    <col min="4869" max="4869" width="5" customWidth="1"/>
    <col min="4870" max="4870" width="16" customWidth="1"/>
    <col min="4871" max="4871" width="11.85546875" customWidth="1"/>
    <col min="4872" max="4872" width="7.42578125" customWidth="1"/>
    <col min="4873" max="4873" width="3.85546875" customWidth="1"/>
    <col min="4874" max="4874" width="8.42578125" customWidth="1"/>
    <col min="4875" max="4875" width="12.140625" customWidth="1"/>
    <col min="4876" max="4876" width="8.7109375" customWidth="1"/>
    <col min="5121" max="5121" width="4.28515625" customWidth="1"/>
    <col min="5122" max="5122" width="12" customWidth="1"/>
    <col min="5123" max="5123" width="49.5703125" customWidth="1"/>
    <col min="5124" max="5124" width="11.28515625" customWidth="1"/>
    <col min="5125" max="5125" width="5" customWidth="1"/>
    <col min="5126" max="5126" width="16" customWidth="1"/>
    <col min="5127" max="5127" width="11.85546875" customWidth="1"/>
    <col min="5128" max="5128" width="7.42578125" customWidth="1"/>
    <col min="5129" max="5129" width="3.85546875" customWidth="1"/>
    <col min="5130" max="5130" width="8.42578125" customWidth="1"/>
    <col min="5131" max="5131" width="12.140625" customWidth="1"/>
    <col min="5132" max="5132" width="8.7109375" customWidth="1"/>
    <col min="5377" max="5377" width="4.28515625" customWidth="1"/>
    <col min="5378" max="5378" width="12" customWidth="1"/>
    <col min="5379" max="5379" width="49.5703125" customWidth="1"/>
    <col min="5380" max="5380" width="11.28515625" customWidth="1"/>
    <col min="5381" max="5381" width="5" customWidth="1"/>
    <col min="5382" max="5382" width="16" customWidth="1"/>
    <col min="5383" max="5383" width="11.85546875" customWidth="1"/>
    <col min="5384" max="5384" width="7.42578125" customWidth="1"/>
    <col min="5385" max="5385" width="3.85546875" customWidth="1"/>
    <col min="5386" max="5386" width="8.42578125" customWidth="1"/>
    <col min="5387" max="5387" width="12.140625" customWidth="1"/>
    <col min="5388" max="5388" width="8.7109375" customWidth="1"/>
    <col min="5633" max="5633" width="4.28515625" customWidth="1"/>
    <col min="5634" max="5634" width="12" customWidth="1"/>
    <col min="5635" max="5635" width="49.5703125" customWidth="1"/>
    <col min="5636" max="5636" width="11.28515625" customWidth="1"/>
    <col min="5637" max="5637" width="5" customWidth="1"/>
    <col min="5638" max="5638" width="16" customWidth="1"/>
    <col min="5639" max="5639" width="11.85546875" customWidth="1"/>
    <col min="5640" max="5640" width="7.42578125" customWidth="1"/>
    <col min="5641" max="5641" width="3.85546875" customWidth="1"/>
    <col min="5642" max="5642" width="8.42578125" customWidth="1"/>
    <col min="5643" max="5643" width="12.140625" customWidth="1"/>
    <col min="5644" max="5644" width="8.7109375" customWidth="1"/>
    <col min="5889" max="5889" width="4.28515625" customWidth="1"/>
    <col min="5890" max="5890" width="12" customWidth="1"/>
    <col min="5891" max="5891" width="49.5703125" customWidth="1"/>
    <col min="5892" max="5892" width="11.28515625" customWidth="1"/>
    <col min="5893" max="5893" width="5" customWidth="1"/>
    <col min="5894" max="5894" width="16" customWidth="1"/>
    <col min="5895" max="5895" width="11.85546875" customWidth="1"/>
    <col min="5896" max="5896" width="7.42578125" customWidth="1"/>
    <col min="5897" max="5897" width="3.85546875" customWidth="1"/>
    <col min="5898" max="5898" width="8.42578125" customWidth="1"/>
    <col min="5899" max="5899" width="12.140625" customWidth="1"/>
    <col min="5900" max="5900" width="8.7109375" customWidth="1"/>
    <col min="6145" max="6145" width="4.28515625" customWidth="1"/>
    <col min="6146" max="6146" width="12" customWidth="1"/>
    <col min="6147" max="6147" width="49.5703125" customWidth="1"/>
    <col min="6148" max="6148" width="11.28515625" customWidth="1"/>
    <col min="6149" max="6149" width="5" customWidth="1"/>
    <col min="6150" max="6150" width="16" customWidth="1"/>
    <col min="6151" max="6151" width="11.85546875" customWidth="1"/>
    <col min="6152" max="6152" width="7.42578125" customWidth="1"/>
    <col min="6153" max="6153" width="3.85546875" customWidth="1"/>
    <col min="6154" max="6154" width="8.42578125" customWidth="1"/>
    <col min="6155" max="6155" width="12.140625" customWidth="1"/>
    <col min="6156" max="6156" width="8.7109375" customWidth="1"/>
    <col min="6401" max="6401" width="4.28515625" customWidth="1"/>
    <col min="6402" max="6402" width="12" customWidth="1"/>
    <col min="6403" max="6403" width="49.5703125" customWidth="1"/>
    <col min="6404" max="6404" width="11.28515625" customWidth="1"/>
    <col min="6405" max="6405" width="5" customWidth="1"/>
    <col min="6406" max="6406" width="16" customWidth="1"/>
    <col min="6407" max="6407" width="11.85546875" customWidth="1"/>
    <col min="6408" max="6408" width="7.42578125" customWidth="1"/>
    <col min="6409" max="6409" width="3.85546875" customWidth="1"/>
    <col min="6410" max="6410" width="8.42578125" customWidth="1"/>
    <col min="6411" max="6411" width="12.140625" customWidth="1"/>
    <col min="6412" max="6412" width="8.7109375" customWidth="1"/>
    <col min="6657" max="6657" width="4.28515625" customWidth="1"/>
    <col min="6658" max="6658" width="12" customWidth="1"/>
    <col min="6659" max="6659" width="49.5703125" customWidth="1"/>
    <col min="6660" max="6660" width="11.28515625" customWidth="1"/>
    <col min="6661" max="6661" width="5" customWidth="1"/>
    <col min="6662" max="6662" width="16" customWidth="1"/>
    <col min="6663" max="6663" width="11.85546875" customWidth="1"/>
    <col min="6664" max="6664" width="7.42578125" customWidth="1"/>
    <col min="6665" max="6665" width="3.85546875" customWidth="1"/>
    <col min="6666" max="6666" width="8.42578125" customWidth="1"/>
    <col min="6667" max="6667" width="12.140625" customWidth="1"/>
    <col min="6668" max="6668" width="8.7109375" customWidth="1"/>
    <col min="6913" max="6913" width="4.28515625" customWidth="1"/>
    <col min="6914" max="6914" width="12" customWidth="1"/>
    <col min="6915" max="6915" width="49.5703125" customWidth="1"/>
    <col min="6916" max="6916" width="11.28515625" customWidth="1"/>
    <col min="6917" max="6917" width="5" customWidth="1"/>
    <col min="6918" max="6918" width="16" customWidth="1"/>
    <col min="6919" max="6919" width="11.85546875" customWidth="1"/>
    <col min="6920" max="6920" width="7.42578125" customWidth="1"/>
    <col min="6921" max="6921" width="3.85546875" customWidth="1"/>
    <col min="6922" max="6922" width="8.42578125" customWidth="1"/>
    <col min="6923" max="6923" width="12.140625" customWidth="1"/>
    <col min="6924" max="6924" width="8.7109375" customWidth="1"/>
    <col min="7169" max="7169" width="4.28515625" customWidth="1"/>
    <col min="7170" max="7170" width="12" customWidth="1"/>
    <col min="7171" max="7171" width="49.5703125" customWidth="1"/>
    <col min="7172" max="7172" width="11.28515625" customWidth="1"/>
    <col min="7173" max="7173" width="5" customWidth="1"/>
    <col min="7174" max="7174" width="16" customWidth="1"/>
    <col min="7175" max="7175" width="11.85546875" customWidth="1"/>
    <col min="7176" max="7176" width="7.42578125" customWidth="1"/>
    <col min="7177" max="7177" width="3.85546875" customWidth="1"/>
    <col min="7178" max="7178" width="8.42578125" customWidth="1"/>
    <col min="7179" max="7179" width="12.140625" customWidth="1"/>
    <col min="7180" max="7180" width="8.7109375" customWidth="1"/>
    <col min="7425" max="7425" width="4.28515625" customWidth="1"/>
    <col min="7426" max="7426" width="12" customWidth="1"/>
    <col min="7427" max="7427" width="49.5703125" customWidth="1"/>
    <col min="7428" max="7428" width="11.28515625" customWidth="1"/>
    <col min="7429" max="7429" width="5" customWidth="1"/>
    <col min="7430" max="7430" width="16" customWidth="1"/>
    <col min="7431" max="7431" width="11.85546875" customWidth="1"/>
    <col min="7432" max="7432" width="7.42578125" customWidth="1"/>
    <col min="7433" max="7433" width="3.85546875" customWidth="1"/>
    <col min="7434" max="7434" width="8.42578125" customWidth="1"/>
    <col min="7435" max="7435" width="12.140625" customWidth="1"/>
    <col min="7436" max="7436" width="8.7109375" customWidth="1"/>
    <col min="7681" max="7681" width="4.28515625" customWidth="1"/>
    <col min="7682" max="7682" width="12" customWidth="1"/>
    <col min="7683" max="7683" width="49.5703125" customWidth="1"/>
    <col min="7684" max="7684" width="11.28515625" customWidth="1"/>
    <col min="7685" max="7685" width="5" customWidth="1"/>
    <col min="7686" max="7686" width="16" customWidth="1"/>
    <col min="7687" max="7687" width="11.85546875" customWidth="1"/>
    <col min="7688" max="7688" width="7.42578125" customWidth="1"/>
    <col min="7689" max="7689" width="3.85546875" customWidth="1"/>
    <col min="7690" max="7690" width="8.42578125" customWidth="1"/>
    <col min="7691" max="7691" width="12.140625" customWidth="1"/>
    <col min="7692" max="7692" width="8.7109375" customWidth="1"/>
    <col min="7937" max="7937" width="4.28515625" customWidth="1"/>
    <col min="7938" max="7938" width="12" customWidth="1"/>
    <col min="7939" max="7939" width="49.5703125" customWidth="1"/>
    <col min="7940" max="7940" width="11.28515625" customWidth="1"/>
    <col min="7941" max="7941" width="5" customWidth="1"/>
    <col min="7942" max="7942" width="16" customWidth="1"/>
    <col min="7943" max="7943" width="11.85546875" customWidth="1"/>
    <col min="7944" max="7944" width="7.42578125" customWidth="1"/>
    <col min="7945" max="7945" width="3.85546875" customWidth="1"/>
    <col min="7946" max="7946" width="8.42578125" customWidth="1"/>
    <col min="7947" max="7947" width="12.140625" customWidth="1"/>
    <col min="7948" max="7948" width="8.7109375" customWidth="1"/>
    <col min="8193" max="8193" width="4.28515625" customWidth="1"/>
    <col min="8194" max="8194" width="12" customWidth="1"/>
    <col min="8195" max="8195" width="49.5703125" customWidth="1"/>
    <col min="8196" max="8196" width="11.28515625" customWidth="1"/>
    <col min="8197" max="8197" width="5" customWidth="1"/>
    <col min="8198" max="8198" width="16" customWidth="1"/>
    <col min="8199" max="8199" width="11.85546875" customWidth="1"/>
    <col min="8200" max="8200" width="7.42578125" customWidth="1"/>
    <col min="8201" max="8201" width="3.85546875" customWidth="1"/>
    <col min="8202" max="8202" width="8.42578125" customWidth="1"/>
    <col min="8203" max="8203" width="12.140625" customWidth="1"/>
    <col min="8204" max="8204" width="8.7109375" customWidth="1"/>
    <col min="8449" max="8449" width="4.28515625" customWidth="1"/>
    <col min="8450" max="8450" width="12" customWidth="1"/>
    <col min="8451" max="8451" width="49.5703125" customWidth="1"/>
    <col min="8452" max="8452" width="11.28515625" customWidth="1"/>
    <col min="8453" max="8453" width="5" customWidth="1"/>
    <col min="8454" max="8454" width="16" customWidth="1"/>
    <col min="8455" max="8455" width="11.85546875" customWidth="1"/>
    <col min="8456" max="8456" width="7.42578125" customWidth="1"/>
    <col min="8457" max="8457" width="3.85546875" customWidth="1"/>
    <col min="8458" max="8458" width="8.42578125" customWidth="1"/>
    <col min="8459" max="8459" width="12.140625" customWidth="1"/>
    <col min="8460" max="8460" width="8.7109375" customWidth="1"/>
    <col min="8705" max="8705" width="4.28515625" customWidth="1"/>
    <col min="8706" max="8706" width="12" customWidth="1"/>
    <col min="8707" max="8707" width="49.5703125" customWidth="1"/>
    <col min="8708" max="8708" width="11.28515625" customWidth="1"/>
    <col min="8709" max="8709" width="5" customWidth="1"/>
    <col min="8710" max="8710" width="16" customWidth="1"/>
    <col min="8711" max="8711" width="11.85546875" customWidth="1"/>
    <col min="8712" max="8712" width="7.42578125" customWidth="1"/>
    <col min="8713" max="8713" width="3.85546875" customWidth="1"/>
    <col min="8714" max="8714" width="8.42578125" customWidth="1"/>
    <col min="8715" max="8715" width="12.140625" customWidth="1"/>
    <col min="8716" max="8716" width="8.7109375" customWidth="1"/>
    <col min="8961" max="8961" width="4.28515625" customWidth="1"/>
    <col min="8962" max="8962" width="12" customWidth="1"/>
    <col min="8963" max="8963" width="49.5703125" customWidth="1"/>
    <col min="8964" max="8964" width="11.28515625" customWidth="1"/>
    <col min="8965" max="8965" width="5" customWidth="1"/>
    <col min="8966" max="8966" width="16" customWidth="1"/>
    <col min="8967" max="8967" width="11.85546875" customWidth="1"/>
    <col min="8968" max="8968" width="7.42578125" customWidth="1"/>
    <col min="8969" max="8969" width="3.85546875" customWidth="1"/>
    <col min="8970" max="8970" width="8.42578125" customWidth="1"/>
    <col min="8971" max="8971" width="12.140625" customWidth="1"/>
    <col min="8972" max="8972" width="8.7109375" customWidth="1"/>
    <col min="9217" max="9217" width="4.28515625" customWidth="1"/>
    <col min="9218" max="9218" width="12" customWidth="1"/>
    <col min="9219" max="9219" width="49.5703125" customWidth="1"/>
    <col min="9220" max="9220" width="11.28515625" customWidth="1"/>
    <col min="9221" max="9221" width="5" customWidth="1"/>
    <col min="9222" max="9222" width="16" customWidth="1"/>
    <col min="9223" max="9223" width="11.85546875" customWidth="1"/>
    <col min="9224" max="9224" width="7.42578125" customWidth="1"/>
    <col min="9225" max="9225" width="3.85546875" customWidth="1"/>
    <col min="9226" max="9226" width="8.42578125" customWidth="1"/>
    <col min="9227" max="9227" width="12.140625" customWidth="1"/>
    <col min="9228" max="9228" width="8.7109375" customWidth="1"/>
    <col min="9473" max="9473" width="4.28515625" customWidth="1"/>
    <col min="9474" max="9474" width="12" customWidth="1"/>
    <col min="9475" max="9475" width="49.5703125" customWidth="1"/>
    <col min="9476" max="9476" width="11.28515625" customWidth="1"/>
    <col min="9477" max="9477" width="5" customWidth="1"/>
    <col min="9478" max="9478" width="16" customWidth="1"/>
    <col min="9479" max="9479" width="11.85546875" customWidth="1"/>
    <col min="9480" max="9480" width="7.42578125" customWidth="1"/>
    <col min="9481" max="9481" width="3.85546875" customWidth="1"/>
    <col min="9482" max="9482" width="8.42578125" customWidth="1"/>
    <col min="9483" max="9483" width="12.140625" customWidth="1"/>
    <col min="9484" max="9484" width="8.7109375" customWidth="1"/>
    <col min="9729" max="9729" width="4.28515625" customWidth="1"/>
    <col min="9730" max="9730" width="12" customWidth="1"/>
    <col min="9731" max="9731" width="49.5703125" customWidth="1"/>
    <col min="9732" max="9732" width="11.28515625" customWidth="1"/>
    <col min="9733" max="9733" width="5" customWidth="1"/>
    <col min="9734" max="9734" width="16" customWidth="1"/>
    <col min="9735" max="9735" width="11.85546875" customWidth="1"/>
    <col min="9736" max="9736" width="7.42578125" customWidth="1"/>
    <col min="9737" max="9737" width="3.85546875" customWidth="1"/>
    <col min="9738" max="9738" width="8.42578125" customWidth="1"/>
    <col min="9739" max="9739" width="12.140625" customWidth="1"/>
    <col min="9740" max="9740" width="8.7109375" customWidth="1"/>
    <col min="9985" max="9985" width="4.28515625" customWidth="1"/>
    <col min="9986" max="9986" width="12" customWidth="1"/>
    <col min="9987" max="9987" width="49.5703125" customWidth="1"/>
    <col min="9988" max="9988" width="11.28515625" customWidth="1"/>
    <col min="9989" max="9989" width="5" customWidth="1"/>
    <col min="9990" max="9990" width="16" customWidth="1"/>
    <col min="9991" max="9991" width="11.85546875" customWidth="1"/>
    <col min="9992" max="9992" width="7.42578125" customWidth="1"/>
    <col min="9993" max="9993" width="3.85546875" customWidth="1"/>
    <col min="9994" max="9994" width="8.42578125" customWidth="1"/>
    <col min="9995" max="9995" width="12.140625" customWidth="1"/>
    <col min="9996" max="9996" width="8.7109375" customWidth="1"/>
    <col min="10241" max="10241" width="4.28515625" customWidth="1"/>
    <col min="10242" max="10242" width="12" customWidth="1"/>
    <col min="10243" max="10243" width="49.5703125" customWidth="1"/>
    <col min="10244" max="10244" width="11.28515625" customWidth="1"/>
    <col min="10245" max="10245" width="5" customWidth="1"/>
    <col min="10246" max="10246" width="16" customWidth="1"/>
    <col min="10247" max="10247" width="11.85546875" customWidth="1"/>
    <col min="10248" max="10248" width="7.42578125" customWidth="1"/>
    <col min="10249" max="10249" width="3.85546875" customWidth="1"/>
    <col min="10250" max="10250" width="8.42578125" customWidth="1"/>
    <col min="10251" max="10251" width="12.140625" customWidth="1"/>
    <col min="10252" max="10252" width="8.7109375" customWidth="1"/>
    <col min="10497" max="10497" width="4.28515625" customWidth="1"/>
    <col min="10498" max="10498" width="12" customWidth="1"/>
    <col min="10499" max="10499" width="49.5703125" customWidth="1"/>
    <col min="10500" max="10500" width="11.28515625" customWidth="1"/>
    <col min="10501" max="10501" width="5" customWidth="1"/>
    <col min="10502" max="10502" width="16" customWidth="1"/>
    <col min="10503" max="10503" width="11.85546875" customWidth="1"/>
    <col min="10504" max="10504" width="7.42578125" customWidth="1"/>
    <col min="10505" max="10505" width="3.85546875" customWidth="1"/>
    <col min="10506" max="10506" width="8.42578125" customWidth="1"/>
    <col min="10507" max="10507" width="12.140625" customWidth="1"/>
    <col min="10508" max="10508" width="8.7109375" customWidth="1"/>
    <col min="10753" max="10753" width="4.28515625" customWidth="1"/>
    <col min="10754" max="10754" width="12" customWidth="1"/>
    <col min="10755" max="10755" width="49.5703125" customWidth="1"/>
    <col min="10756" max="10756" width="11.28515625" customWidth="1"/>
    <col min="10757" max="10757" width="5" customWidth="1"/>
    <col min="10758" max="10758" width="16" customWidth="1"/>
    <col min="10759" max="10759" width="11.85546875" customWidth="1"/>
    <col min="10760" max="10760" width="7.42578125" customWidth="1"/>
    <col min="10761" max="10761" width="3.85546875" customWidth="1"/>
    <col min="10762" max="10762" width="8.42578125" customWidth="1"/>
    <col min="10763" max="10763" width="12.140625" customWidth="1"/>
    <col min="10764" max="10764" width="8.7109375" customWidth="1"/>
    <col min="11009" max="11009" width="4.28515625" customWidth="1"/>
    <col min="11010" max="11010" width="12" customWidth="1"/>
    <col min="11011" max="11011" width="49.5703125" customWidth="1"/>
    <col min="11012" max="11012" width="11.28515625" customWidth="1"/>
    <col min="11013" max="11013" width="5" customWidth="1"/>
    <col min="11014" max="11014" width="16" customWidth="1"/>
    <col min="11015" max="11015" width="11.85546875" customWidth="1"/>
    <col min="11016" max="11016" width="7.42578125" customWidth="1"/>
    <col min="11017" max="11017" width="3.85546875" customWidth="1"/>
    <col min="11018" max="11018" width="8.42578125" customWidth="1"/>
    <col min="11019" max="11019" width="12.140625" customWidth="1"/>
    <col min="11020" max="11020" width="8.7109375" customWidth="1"/>
    <col min="11265" max="11265" width="4.28515625" customWidth="1"/>
    <col min="11266" max="11266" width="12" customWidth="1"/>
    <col min="11267" max="11267" width="49.5703125" customWidth="1"/>
    <col min="11268" max="11268" width="11.28515625" customWidth="1"/>
    <col min="11269" max="11269" width="5" customWidth="1"/>
    <col min="11270" max="11270" width="16" customWidth="1"/>
    <col min="11271" max="11271" width="11.85546875" customWidth="1"/>
    <col min="11272" max="11272" width="7.42578125" customWidth="1"/>
    <col min="11273" max="11273" width="3.85546875" customWidth="1"/>
    <col min="11274" max="11274" width="8.42578125" customWidth="1"/>
    <col min="11275" max="11275" width="12.140625" customWidth="1"/>
    <col min="11276" max="11276" width="8.7109375" customWidth="1"/>
    <col min="11521" max="11521" width="4.28515625" customWidth="1"/>
    <col min="11522" max="11522" width="12" customWidth="1"/>
    <col min="11523" max="11523" width="49.5703125" customWidth="1"/>
    <col min="11524" max="11524" width="11.28515625" customWidth="1"/>
    <col min="11525" max="11525" width="5" customWidth="1"/>
    <col min="11526" max="11526" width="16" customWidth="1"/>
    <col min="11527" max="11527" width="11.85546875" customWidth="1"/>
    <col min="11528" max="11528" width="7.42578125" customWidth="1"/>
    <col min="11529" max="11529" width="3.85546875" customWidth="1"/>
    <col min="11530" max="11530" width="8.42578125" customWidth="1"/>
    <col min="11531" max="11531" width="12.140625" customWidth="1"/>
    <col min="11532" max="11532" width="8.7109375" customWidth="1"/>
    <col min="11777" max="11777" width="4.28515625" customWidth="1"/>
    <col min="11778" max="11778" width="12" customWidth="1"/>
    <col min="11779" max="11779" width="49.5703125" customWidth="1"/>
    <col min="11780" max="11780" width="11.28515625" customWidth="1"/>
    <col min="11781" max="11781" width="5" customWidth="1"/>
    <col min="11782" max="11782" width="16" customWidth="1"/>
    <col min="11783" max="11783" width="11.85546875" customWidth="1"/>
    <col min="11784" max="11784" width="7.42578125" customWidth="1"/>
    <col min="11785" max="11785" width="3.85546875" customWidth="1"/>
    <col min="11786" max="11786" width="8.42578125" customWidth="1"/>
    <col min="11787" max="11787" width="12.140625" customWidth="1"/>
    <col min="11788" max="11788" width="8.7109375" customWidth="1"/>
    <col min="12033" max="12033" width="4.28515625" customWidth="1"/>
    <col min="12034" max="12034" width="12" customWidth="1"/>
    <col min="12035" max="12035" width="49.5703125" customWidth="1"/>
    <col min="12036" max="12036" width="11.28515625" customWidth="1"/>
    <col min="12037" max="12037" width="5" customWidth="1"/>
    <col min="12038" max="12038" width="16" customWidth="1"/>
    <col min="12039" max="12039" width="11.85546875" customWidth="1"/>
    <col min="12040" max="12040" width="7.42578125" customWidth="1"/>
    <col min="12041" max="12041" width="3.85546875" customWidth="1"/>
    <col min="12042" max="12042" width="8.42578125" customWidth="1"/>
    <col min="12043" max="12043" width="12.140625" customWidth="1"/>
    <col min="12044" max="12044" width="8.7109375" customWidth="1"/>
    <col min="12289" max="12289" width="4.28515625" customWidth="1"/>
    <col min="12290" max="12290" width="12" customWidth="1"/>
    <col min="12291" max="12291" width="49.5703125" customWidth="1"/>
    <col min="12292" max="12292" width="11.28515625" customWidth="1"/>
    <col min="12293" max="12293" width="5" customWidth="1"/>
    <col min="12294" max="12294" width="16" customWidth="1"/>
    <col min="12295" max="12295" width="11.85546875" customWidth="1"/>
    <col min="12296" max="12296" width="7.42578125" customWidth="1"/>
    <col min="12297" max="12297" width="3.85546875" customWidth="1"/>
    <col min="12298" max="12298" width="8.42578125" customWidth="1"/>
    <col min="12299" max="12299" width="12.140625" customWidth="1"/>
    <col min="12300" max="12300" width="8.7109375" customWidth="1"/>
    <col min="12545" max="12545" width="4.28515625" customWidth="1"/>
    <col min="12546" max="12546" width="12" customWidth="1"/>
    <col min="12547" max="12547" width="49.5703125" customWidth="1"/>
    <col min="12548" max="12548" width="11.28515625" customWidth="1"/>
    <col min="12549" max="12549" width="5" customWidth="1"/>
    <col min="12550" max="12550" width="16" customWidth="1"/>
    <col min="12551" max="12551" width="11.85546875" customWidth="1"/>
    <col min="12552" max="12552" width="7.42578125" customWidth="1"/>
    <col min="12553" max="12553" width="3.85546875" customWidth="1"/>
    <col min="12554" max="12554" width="8.42578125" customWidth="1"/>
    <col min="12555" max="12555" width="12.140625" customWidth="1"/>
    <col min="12556" max="12556" width="8.7109375" customWidth="1"/>
    <col min="12801" max="12801" width="4.28515625" customWidth="1"/>
    <col min="12802" max="12802" width="12" customWidth="1"/>
    <col min="12803" max="12803" width="49.5703125" customWidth="1"/>
    <col min="12804" max="12804" width="11.28515625" customWidth="1"/>
    <col min="12805" max="12805" width="5" customWidth="1"/>
    <col min="12806" max="12806" width="16" customWidth="1"/>
    <col min="12807" max="12807" width="11.85546875" customWidth="1"/>
    <col min="12808" max="12808" width="7.42578125" customWidth="1"/>
    <col min="12809" max="12809" width="3.85546875" customWidth="1"/>
    <col min="12810" max="12810" width="8.42578125" customWidth="1"/>
    <col min="12811" max="12811" width="12.140625" customWidth="1"/>
    <col min="12812" max="12812" width="8.7109375" customWidth="1"/>
    <col min="13057" max="13057" width="4.28515625" customWidth="1"/>
    <col min="13058" max="13058" width="12" customWidth="1"/>
    <col min="13059" max="13059" width="49.5703125" customWidth="1"/>
    <col min="13060" max="13060" width="11.28515625" customWidth="1"/>
    <col min="13061" max="13061" width="5" customWidth="1"/>
    <col min="13062" max="13062" width="16" customWidth="1"/>
    <col min="13063" max="13063" width="11.85546875" customWidth="1"/>
    <col min="13064" max="13064" width="7.42578125" customWidth="1"/>
    <col min="13065" max="13065" width="3.85546875" customWidth="1"/>
    <col min="13066" max="13066" width="8.42578125" customWidth="1"/>
    <col min="13067" max="13067" width="12.140625" customWidth="1"/>
    <col min="13068" max="13068" width="8.7109375" customWidth="1"/>
    <col min="13313" max="13313" width="4.28515625" customWidth="1"/>
    <col min="13314" max="13314" width="12" customWidth="1"/>
    <col min="13315" max="13315" width="49.5703125" customWidth="1"/>
    <col min="13316" max="13316" width="11.28515625" customWidth="1"/>
    <col min="13317" max="13317" width="5" customWidth="1"/>
    <col min="13318" max="13318" width="16" customWidth="1"/>
    <col min="13319" max="13319" width="11.85546875" customWidth="1"/>
    <col min="13320" max="13320" width="7.42578125" customWidth="1"/>
    <col min="13321" max="13321" width="3.85546875" customWidth="1"/>
    <col min="13322" max="13322" width="8.42578125" customWidth="1"/>
    <col min="13323" max="13323" width="12.140625" customWidth="1"/>
    <col min="13324" max="13324" width="8.7109375" customWidth="1"/>
    <col min="13569" max="13569" width="4.28515625" customWidth="1"/>
    <col min="13570" max="13570" width="12" customWidth="1"/>
    <col min="13571" max="13571" width="49.5703125" customWidth="1"/>
    <col min="13572" max="13572" width="11.28515625" customWidth="1"/>
    <col min="13573" max="13573" width="5" customWidth="1"/>
    <col min="13574" max="13574" width="16" customWidth="1"/>
    <col min="13575" max="13575" width="11.85546875" customWidth="1"/>
    <col min="13576" max="13576" width="7.42578125" customWidth="1"/>
    <col min="13577" max="13577" width="3.85546875" customWidth="1"/>
    <col min="13578" max="13578" width="8.42578125" customWidth="1"/>
    <col min="13579" max="13579" width="12.140625" customWidth="1"/>
    <col min="13580" max="13580" width="8.7109375" customWidth="1"/>
    <col min="13825" max="13825" width="4.28515625" customWidth="1"/>
    <col min="13826" max="13826" width="12" customWidth="1"/>
    <col min="13827" max="13827" width="49.5703125" customWidth="1"/>
    <col min="13828" max="13828" width="11.28515625" customWidth="1"/>
    <col min="13829" max="13829" width="5" customWidth="1"/>
    <col min="13830" max="13830" width="16" customWidth="1"/>
    <col min="13831" max="13831" width="11.85546875" customWidth="1"/>
    <col min="13832" max="13832" width="7.42578125" customWidth="1"/>
    <col min="13833" max="13833" width="3.85546875" customWidth="1"/>
    <col min="13834" max="13834" width="8.42578125" customWidth="1"/>
    <col min="13835" max="13835" width="12.140625" customWidth="1"/>
    <col min="13836" max="13836" width="8.7109375" customWidth="1"/>
    <col min="14081" max="14081" width="4.28515625" customWidth="1"/>
    <col min="14082" max="14082" width="12" customWidth="1"/>
    <col min="14083" max="14083" width="49.5703125" customWidth="1"/>
    <col min="14084" max="14084" width="11.28515625" customWidth="1"/>
    <col min="14085" max="14085" width="5" customWidth="1"/>
    <col min="14086" max="14086" width="16" customWidth="1"/>
    <col min="14087" max="14087" width="11.85546875" customWidth="1"/>
    <col min="14088" max="14088" width="7.42578125" customWidth="1"/>
    <col min="14089" max="14089" width="3.85546875" customWidth="1"/>
    <col min="14090" max="14090" width="8.42578125" customWidth="1"/>
    <col min="14091" max="14091" width="12.140625" customWidth="1"/>
    <col min="14092" max="14092" width="8.7109375" customWidth="1"/>
    <col min="14337" max="14337" width="4.28515625" customWidth="1"/>
    <col min="14338" max="14338" width="12" customWidth="1"/>
    <col min="14339" max="14339" width="49.5703125" customWidth="1"/>
    <col min="14340" max="14340" width="11.28515625" customWidth="1"/>
    <col min="14341" max="14341" width="5" customWidth="1"/>
    <col min="14342" max="14342" width="16" customWidth="1"/>
    <col min="14343" max="14343" width="11.85546875" customWidth="1"/>
    <col min="14344" max="14344" width="7.42578125" customWidth="1"/>
    <col min="14345" max="14345" width="3.85546875" customWidth="1"/>
    <col min="14346" max="14346" width="8.42578125" customWidth="1"/>
    <col min="14347" max="14347" width="12.140625" customWidth="1"/>
    <col min="14348" max="14348" width="8.7109375" customWidth="1"/>
    <col min="14593" max="14593" width="4.28515625" customWidth="1"/>
    <col min="14594" max="14594" width="12" customWidth="1"/>
    <col min="14595" max="14595" width="49.5703125" customWidth="1"/>
    <col min="14596" max="14596" width="11.28515625" customWidth="1"/>
    <col min="14597" max="14597" width="5" customWidth="1"/>
    <col min="14598" max="14598" width="16" customWidth="1"/>
    <col min="14599" max="14599" width="11.85546875" customWidth="1"/>
    <col min="14600" max="14600" width="7.42578125" customWidth="1"/>
    <col min="14601" max="14601" width="3.85546875" customWidth="1"/>
    <col min="14602" max="14602" width="8.42578125" customWidth="1"/>
    <col min="14603" max="14603" width="12.140625" customWidth="1"/>
    <col min="14604" max="14604" width="8.7109375" customWidth="1"/>
    <col min="14849" max="14849" width="4.28515625" customWidth="1"/>
    <col min="14850" max="14850" width="12" customWidth="1"/>
    <col min="14851" max="14851" width="49.5703125" customWidth="1"/>
    <col min="14852" max="14852" width="11.28515625" customWidth="1"/>
    <col min="14853" max="14853" width="5" customWidth="1"/>
    <col min="14854" max="14854" width="16" customWidth="1"/>
    <col min="14855" max="14855" width="11.85546875" customWidth="1"/>
    <col min="14856" max="14856" width="7.42578125" customWidth="1"/>
    <col min="14857" max="14857" width="3.85546875" customWidth="1"/>
    <col min="14858" max="14858" width="8.42578125" customWidth="1"/>
    <col min="14859" max="14859" width="12.140625" customWidth="1"/>
    <col min="14860" max="14860" width="8.7109375" customWidth="1"/>
    <col min="15105" max="15105" width="4.28515625" customWidth="1"/>
    <col min="15106" max="15106" width="12" customWidth="1"/>
    <col min="15107" max="15107" width="49.5703125" customWidth="1"/>
    <col min="15108" max="15108" width="11.28515625" customWidth="1"/>
    <col min="15109" max="15109" width="5" customWidth="1"/>
    <col min="15110" max="15110" width="16" customWidth="1"/>
    <col min="15111" max="15111" width="11.85546875" customWidth="1"/>
    <col min="15112" max="15112" width="7.42578125" customWidth="1"/>
    <col min="15113" max="15113" width="3.85546875" customWidth="1"/>
    <col min="15114" max="15114" width="8.42578125" customWidth="1"/>
    <col min="15115" max="15115" width="12.140625" customWidth="1"/>
    <col min="15116" max="15116" width="8.7109375" customWidth="1"/>
    <col min="15361" max="15361" width="4.28515625" customWidth="1"/>
    <col min="15362" max="15362" width="12" customWidth="1"/>
    <col min="15363" max="15363" width="49.5703125" customWidth="1"/>
    <col min="15364" max="15364" width="11.28515625" customWidth="1"/>
    <col min="15365" max="15365" width="5" customWidth="1"/>
    <col min="15366" max="15366" width="16" customWidth="1"/>
    <col min="15367" max="15367" width="11.85546875" customWidth="1"/>
    <col min="15368" max="15368" width="7.42578125" customWidth="1"/>
    <col min="15369" max="15369" width="3.85546875" customWidth="1"/>
    <col min="15370" max="15370" width="8.42578125" customWidth="1"/>
    <col min="15371" max="15371" width="12.140625" customWidth="1"/>
    <col min="15372" max="15372" width="8.7109375" customWidth="1"/>
    <col min="15617" max="15617" width="4.28515625" customWidth="1"/>
    <col min="15618" max="15618" width="12" customWidth="1"/>
    <col min="15619" max="15619" width="49.5703125" customWidth="1"/>
    <col min="15620" max="15620" width="11.28515625" customWidth="1"/>
    <col min="15621" max="15621" width="5" customWidth="1"/>
    <col min="15622" max="15622" width="16" customWidth="1"/>
    <col min="15623" max="15623" width="11.85546875" customWidth="1"/>
    <col min="15624" max="15624" width="7.42578125" customWidth="1"/>
    <col min="15625" max="15625" width="3.85546875" customWidth="1"/>
    <col min="15626" max="15626" width="8.42578125" customWidth="1"/>
    <col min="15627" max="15627" width="12.140625" customWidth="1"/>
    <col min="15628" max="15628" width="8.7109375" customWidth="1"/>
    <col min="15873" max="15873" width="4.28515625" customWidth="1"/>
    <col min="15874" max="15874" width="12" customWidth="1"/>
    <col min="15875" max="15875" width="49.5703125" customWidth="1"/>
    <col min="15876" max="15876" width="11.28515625" customWidth="1"/>
    <col min="15877" max="15877" width="5" customWidth="1"/>
    <col min="15878" max="15878" width="16" customWidth="1"/>
    <col min="15879" max="15879" width="11.85546875" customWidth="1"/>
    <col min="15880" max="15880" width="7.42578125" customWidth="1"/>
    <col min="15881" max="15881" width="3.85546875" customWidth="1"/>
    <col min="15882" max="15882" width="8.42578125" customWidth="1"/>
    <col min="15883" max="15883" width="12.140625" customWidth="1"/>
    <col min="15884" max="15884" width="8.7109375" customWidth="1"/>
    <col min="16129" max="16129" width="4.28515625" customWidth="1"/>
    <col min="16130" max="16130" width="12" customWidth="1"/>
    <col min="16131" max="16131" width="49.5703125" customWidth="1"/>
    <col min="16132" max="16132" width="11.28515625" customWidth="1"/>
    <col min="16133" max="16133" width="5" customWidth="1"/>
    <col min="16134" max="16134" width="16" customWidth="1"/>
    <col min="16135" max="16135" width="11.85546875" customWidth="1"/>
    <col min="16136" max="16136" width="7.42578125" customWidth="1"/>
    <col min="16137" max="16137" width="3.85546875" customWidth="1"/>
    <col min="16138" max="16138" width="8.42578125" customWidth="1"/>
    <col min="16139" max="16139" width="12.140625" customWidth="1"/>
    <col min="16140" max="16140" width="8.7109375" customWidth="1"/>
  </cols>
  <sheetData>
    <row r="1" spans="1:12" x14ac:dyDescent="0.25">
      <c r="A1" s="1"/>
      <c r="B1" s="2"/>
      <c r="C1" s="3"/>
      <c r="D1" s="4"/>
      <c r="E1" s="4"/>
      <c r="J1" s="4" t="s">
        <v>0</v>
      </c>
      <c r="K1" s="4"/>
      <c r="L1" s="5"/>
    </row>
    <row r="2" spans="1:12" x14ac:dyDescent="0.25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pans="1:12" x14ac:dyDescent="0.25">
      <c r="A3" s="3" t="s">
        <v>2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</row>
    <row r="4" spans="1:12" x14ac:dyDescent="0.2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</row>
    <row r="5" spans="1:12" ht="18" x14ac:dyDescent="0.25">
      <c r="A5" s="7" t="s">
        <v>3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</row>
    <row r="6" spans="1:12" x14ac:dyDescent="0.25">
      <c r="A6" s="8"/>
      <c r="B6" s="8"/>
      <c r="C6" s="8"/>
      <c r="D6" s="8"/>
      <c r="E6" s="8"/>
    </row>
    <row r="7" spans="1:12" x14ac:dyDescent="0.25">
      <c r="A7" s="8"/>
      <c r="B7" s="8"/>
      <c r="C7" s="8"/>
      <c r="D7" s="8"/>
      <c r="E7" s="8"/>
    </row>
    <row r="8" spans="1:12" ht="15" customHeight="1" x14ac:dyDescent="0.25">
      <c r="A8" s="274" t="s">
        <v>445</v>
      </c>
      <c r="B8" s="274"/>
      <c r="C8" s="274"/>
      <c r="D8" s="274"/>
      <c r="E8" s="274"/>
      <c r="F8" s="274"/>
      <c r="G8" s="274"/>
      <c r="H8" s="274"/>
      <c r="I8" s="274"/>
      <c r="J8" s="274"/>
      <c r="K8" s="274"/>
      <c r="L8" s="274"/>
    </row>
    <row r="9" spans="1:12" ht="15.75" thickBot="1" x14ac:dyDescent="0.3">
      <c r="A9" s="10"/>
      <c r="B9" s="275"/>
      <c r="C9" s="10"/>
      <c r="D9" s="276"/>
      <c r="E9" s="14"/>
    </row>
    <row r="10" spans="1:12" s="21" customFormat="1" ht="27" customHeight="1" x14ac:dyDescent="0.25">
      <c r="A10" s="155" t="s">
        <v>152</v>
      </c>
      <c r="B10" s="156" t="s">
        <v>6</v>
      </c>
      <c r="C10" s="156" t="s">
        <v>7</v>
      </c>
      <c r="D10" s="156" t="s">
        <v>314</v>
      </c>
      <c r="E10" s="157" t="s">
        <v>9</v>
      </c>
      <c r="F10" s="157" t="s">
        <v>10</v>
      </c>
      <c r="G10" s="157" t="s">
        <v>11</v>
      </c>
      <c r="H10" s="157" t="s">
        <v>12</v>
      </c>
      <c r="I10" s="157" t="s">
        <v>13</v>
      </c>
      <c r="J10" s="157"/>
      <c r="K10" s="157" t="s">
        <v>14</v>
      </c>
      <c r="L10" s="158" t="s">
        <v>15</v>
      </c>
    </row>
    <row r="11" spans="1:12" s="21" customFormat="1" ht="18" customHeight="1" thickBot="1" x14ac:dyDescent="0.3">
      <c r="A11" s="277"/>
      <c r="B11" s="278"/>
      <c r="C11" s="278"/>
      <c r="D11" s="278"/>
      <c r="E11" s="279"/>
      <c r="F11" s="279"/>
      <c r="G11" s="279"/>
      <c r="H11" s="279"/>
      <c r="I11" s="87" t="s">
        <v>16</v>
      </c>
      <c r="J11" s="87" t="s">
        <v>17</v>
      </c>
      <c r="K11" s="279"/>
      <c r="L11" s="280"/>
    </row>
    <row r="12" spans="1:12" ht="36.75" customHeight="1" x14ac:dyDescent="0.25">
      <c r="A12" s="281">
        <v>1</v>
      </c>
      <c r="B12" s="311" t="s">
        <v>18</v>
      </c>
      <c r="C12" s="312" t="s">
        <v>446</v>
      </c>
      <c r="D12" s="313" t="s">
        <v>20</v>
      </c>
      <c r="E12" s="314">
        <v>50</v>
      </c>
      <c r="F12" s="286"/>
      <c r="G12" s="287"/>
      <c r="H12" s="287">
        <f>G12*E12</f>
        <v>0</v>
      </c>
      <c r="I12" s="315"/>
      <c r="J12" s="287">
        <f>I12*G12</f>
        <v>0</v>
      </c>
      <c r="K12" s="287">
        <f>J12+G12</f>
        <v>0</v>
      </c>
      <c r="L12" s="316">
        <f>K12*E12</f>
        <v>0</v>
      </c>
    </row>
    <row r="13" spans="1:12" ht="28.5" customHeight="1" x14ac:dyDescent="0.25">
      <c r="A13" s="170">
        <v>2</v>
      </c>
      <c r="B13" s="317" t="s">
        <v>234</v>
      </c>
      <c r="C13" s="318" t="s">
        <v>235</v>
      </c>
      <c r="D13" s="319" t="s">
        <v>156</v>
      </c>
      <c r="E13" s="186">
        <v>3</v>
      </c>
      <c r="F13" s="187"/>
      <c r="G13" s="172"/>
      <c r="H13" s="172">
        <f>G13*E13</f>
        <v>0</v>
      </c>
      <c r="I13" s="173"/>
      <c r="J13" s="172">
        <f>I13*G13</f>
        <v>0</v>
      </c>
      <c r="K13" s="172">
        <f>J13+G13</f>
        <v>0</v>
      </c>
      <c r="L13" s="174">
        <f>K13*E13</f>
        <v>0</v>
      </c>
    </row>
    <row r="14" spans="1:12" ht="22.5" x14ac:dyDescent="0.25">
      <c r="A14" s="170">
        <v>3</v>
      </c>
      <c r="B14" s="317" t="s">
        <v>154</v>
      </c>
      <c r="C14" s="318" t="s">
        <v>447</v>
      </c>
      <c r="D14" s="319" t="s">
        <v>156</v>
      </c>
      <c r="E14" s="186">
        <v>2</v>
      </c>
      <c r="F14" s="187"/>
      <c r="G14" s="172"/>
      <c r="H14" s="172">
        <f t="shared" ref="H14:H77" si="0">G14*E14</f>
        <v>0</v>
      </c>
      <c r="I14" s="173"/>
      <c r="J14" s="172">
        <f t="shared" ref="J14:J77" si="1">I14*G14</f>
        <v>0</v>
      </c>
      <c r="K14" s="172">
        <f t="shared" ref="K14:K77" si="2">J14+G14</f>
        <v>0</v>
      </c>
      <c r="L14" s="174">
        <f t="shared" ref="L14:L78" si="3">K14*E14</f>
        <v>0</v>
      </c>
    </row>
    <row r="15" spans="1:12" ht="24.75" customHeight="1" x14ac:dyDescent="0.25">
      <c r="A15" s="170">
        <v>4</v>
      </c>
      <c r="B15" s="317" t="s">
        <v>275</v>
      </c>
      <c r="C15" s="318" t="s">
        <v>276</v>
      </c>
      <c r="D15" s="319" t="s">
        <v>23</v>
      </c>
      <c r="E15" s="186">
        <v>15</v>
      </c>
      <c r="F15" s="187"/>
      <c r="G15" s="172"/>
      <c r="H15" s="172">
        <f t="shared" si="0"/>
        <v>0</v>
      </c>
      <c r="I15" s="173"/>
      <c r="J15" s="172">
        <f t="shared" si="1"/>
        <v>0</v>
      </c>
      <c r="K15" s="172">
        <f t="shared" si="2"/>
        <v>0</v>
      </c>
      <c r="L15" s="174">
        <f t="shared" si="3"/>
        <v>0</v>
      </c>
    </row>
    <row r="16" spans="1:12" ht="18" customHeight="1" x14ac:dyDescent="0.25">
      <c r="A16" s="170">
        <v>5</v>
      </c>
      <c r="B16" s="317" t="s">
        <v>26</v>
      </c>
      <c r="C16" s="318" t="s">
        <v>448</v>
      </c>
      <c r="D16" s="319" t="s">
        <v>23</v>
      </c>
      <c r="E16" s="186">
        <v>10</v>
      </c>
      <c r="F16" s="187"/>
      <c r="G16" s="172"/>
      <c r="H16" s="172">
        <f t="shared" si="0"/>
        <v>0</v>
      </c>
      <c r="I16" s="173"/>
      <c r="J16" s="172">
        <f t="shared" si="1"/>
        <v>0</v>
      </c>
      <c r="K16" s="172">
        <f t="shared" si="2"/>
        <v>0</v>
      </c>
      <c r="L16" s="174">
        <f t="shared" si="3"/>
        <v>0</v>
      </c>
    </row>
    <row r="17" spans="1:12" ht="15.75" customHeight="1" x14ac:dyDescent="0.25">
      <c r="A17" s="170">
        <v>6</v>
      </c>
      <c r="B17" s="317" t="s">
        <v>26</v>
      </c>
      <c r="C17" s="318" t="s">
        <v>449</v>
      </c>
      <c r="D17" s="319" t="s">
        <v>23</v>
      </c>
      <c r="E17" s="186">
        <v>5</v>
      </c>
      <c r="F17" s="187"/>
      <c r="G17" s="172"/>
      <c r="H17" s="172">
        <f t="shared" si="0"/>
        <v>0</v>
      </c>
      <c r="I17" s="173"/>
      <c r="J17" s="172">
        <f t="shared" si="1"/>
        <v>0</v>
      </c>
      <c r="K17" s="172">
        <f t="shared" si="2"/>
        <v>0</v>
      </c>
      <c r="L17" s="174">
        <f t="shared" si="3"/>
        <v>0</v>
      </c>
    </row>
    <row r="18" spans="1:12" ht="70.5" customHeight="1" x14ac:dyDescent="0.25">
      <c r="A18" s="170">
        <v>7</v>
      </c>
      <c r="B18" s="317" t="s">
        <v>29</v>
      </c>
      <c r="C18" s="318" t="s">
        <v>450</v>
      </c>
      <c r="D18" s="319" t="s">
        <v>23</v>
      </c>
      <c r="E18" s="186">
        <v>6</v>
      </c>
      <c r="F18" s="187"/>
      <c r="G18" s="172"/>
      <c r="H18" s="172">
        <f t="shared" si="0"/>
        <v>0</v>
      </c>
      <c r="I18" s="173"/>
      <c r="J18" s="172">
        <f t="shared" si="1"/>
        <v>0</v>
      </c>
      <c r="K18" s="172">
        <f t="shared" si="2"/>
        <v>0</v>
      </c>
      <c r="L18" s="174">
        <f t="shared" si="3"/>
        <v>0</v>
      </c>
    </row>
    <row r="19" spans="1:12" ht="79.5" customHeight="1" x14ac:dyDescent="0.25">
      <c r="A19" s="170">
        <v>8</v>
      </c>
      <c r="B19" s="317" t="s">
        <v>29</v>
      </c>
      <c r="C19" s="318" t="s">
        <v>451</v>
      </c>
      <c r="D19" s="319" t="s">
        <v>23</v>
      </c>
      <c r="E19" s="186">
        <v>3</v>
      </c>
      <c r="F19" s="187"/>
      <c r="G19" s="172"/>
      <c r="H19" s="172">
        <f t="shared" si="0"/>
        <v>0</v>
      </c>
      <c r="I19" s="173"/>
      <c r="J19" s="172">
        <f t="shared" si="1"/>
        <v>0</v>
      </c>
      <c r="K19" s="172">
        <f t="shared" si="2"/>
        <v>0</v>
      </c>
      <c r="L19" s="174">
        <f t="shared" si="3"/>
        <v>0</v>
      </c>
    </row>
    <row r="20" spans="1:12" ht="45" x14ac:dyDescent="0.25">
      <c r="A20" s="170">
        <v>9</v>
      </c>
      <c r="B20" s="317" t="s">
        <v>277</v>
      </c>
      <c r="C20" s="318" t="s">
        <v>278</v>
      </c>
      <c r="D20" s="319" t="s">
        <v>279</v>
      </c>
      <c r="E20" s="186">
        <v>1</v>
      </c>
      <c r="F20" s="187"/>
      <c r="G20" s="172"/>
      <c r="H20" s="172">
        <f t="shared" si="0"/>
        <v>0</v>
      </c>
      <c r="I20" s="173"/>
      <c r="J20" s="172">
        <f t="shared" si="1"/>
        <v>0</v>
      </c>
      <c r="K20" s="172">
        <f t="shared" si="2"/>
        <v>0</v>
      </c>
      <c r="L20" s="174">
        <f t="shared" si="3"/>
        <v>0</v>
      </c>
    </row>
    <row r="21" spans="1:12" ht="112.5" x14ac:dyDescent="0.25">
      <c r="A21" s="170">
        <v>10</v>
      </c>
      <c r="B21" s="317" t="s">
        <v>452</v>
      </c>
      <c r="C21" s="318" t="s">
        <v>453</v>
      </c>
      <c r="D21" s="319" t="s">
        <v>35</v>
      </c>
      <c r="E21" s="186">
        <v>2</v>
      </c>
      <c r="F21" s="187"/>
      <c r="G21" s="172"/>
      <c r="H21" s="172">
        <f t="shared" si="0"/>
        <v>0</v>
      </c>
      <c r="I21" s="173"/>
      <c r="J21" s="172">
        <f t="shared" si="1"/>
        <v>0</v>
      </c>
      <c r="K21" s="172">
        <f t="shared" si="2"/>
        <v>0</v>
      </c>
      <c r="L21" s="174">
        <f t="shared" si="3"/>
        <v>0</v>
      </c>
    </row>
    <row r="22" spans="1:12" ht="54.75" customHeight="1" x14ac:dyDescent="0.25">
      <c r="A22" s="170">
        <v>11</v>
      </c>
      <c r="B22" s="317" t="s">
        <v>33</v>
      </c>
      <c r="C22" s="318" t="s">
        <v>454</v>
      </c>
      <c r="D22" s="319" t="s">
        <v>35</v>
      </c>
      <c r="E22" s="186">
        <v>4</v>
      </c>
      <c r="F22" s="187"/>
      <c r="G22" s="172"/>
      <c r="H22" s="172">
        <f t="shared" si="0"/>
        <v>0</v>
      </c>
      <c r="I22" s="173"/>
      <c r="J22" s="172">
        <f t="shared" si="1"/>
        <v>0</v>
      </c>
      <c r="K22" s="172">
        <f t="shared" si="2"/>
        <v>0</v>
      </c>
      <c r="L22" s="174">
        <f t="shared" si="3"/>
        <v>0</v>
      </c>
    </row>
    <row r="23" spans="1:12" ht="90.75" customHeight="1" x14ac:dyDescent="0.25">
      <c r="A23" s="170">
        <v>12</v>
      </c>
      <c r="B23" s="317" t="s">
        <v>455</v>
      </c>
      <c r="C23" s="318" t="s">
        <v>456</v>
      </c>
      <c r="D23" s="319" t="s">
        <v>23</v>
      </c>
      <c r="E23" s="186">
        <v>1</v>
      </c>
      <c r="F23" s="187"/>
      <c r="G23" s="172"/>
      <c r="H23" s="172">
        <f t="shared" si="0"/>
        <v>0</v>
      </c>
      <c r="I23" s="173"/>
      <c r="J23" s="172">
        <f t="shared" si="1"/>
        <v>0</v>
      </c>
      <c r="K23" s="172">
        <f t="shared" si="2"/>
        <v>0</v>
      </c>
      <c r="L23" s="174">
        <f t="shared" si="3"/>
        <v>0</v>
      </c>
    </row>
    <row r="24" spans="1:12" ht="51.75" customHeight="1" x14ac:dyDescent="0.25">
      <c r="A24" s="170">
        <v>13</v>
      </c>
      <c r="B24" s="317" t="s">
        <v>39</v>
      </c>
      <c r="C24" s="318" t="s">
        <v>40</v>
      </c>
      <c r="D24" s="319" t="s">
        <v>23</v>
      </c>
      <c r="E24" s="186">
        <v>30</v>
      </c>
      <c r="F24" s="187"/>
      <c r="G24" s="172"/>
      <c r="H24" s="172">
        <f t="shared" si="0"/>
        <v>0</v>
      </c>
      <c r="I24" s="173"/>
      <c r="J24" s="172">
        <f t="shared" si="1"/>
        <v>0</v>
      </c>
      <c r="K24" s="172">
        <f t="shared" si="2"/>
        <v>0</v>
      </c>
      <c r="L24" s="174">
        <f t="shared" si="3"/>
        <v>0</v>
      </c>
    </row>
    <row r="25" spans="1:12" ht="18" customHeight="1" x14ac:dyDescent="0.25">
      <c r="A25" s="170">
        <v>14</v>
      </c>
      <c r="B25" s="317" t="s">
        <v>39</v>
      </c>
      <c r="C25" s="318" t="s">
        <v>281</v>
      </c>
      <c r="D25" s="319" t="s">
        <v>23</v>
      </c>
      <c r="E25" s="186">
        <v>10</v>
      </c>
      <c r="F25" s="187"/>
      <c r="G25" s="172"/>
      <c r="H25" s="172">
        <f t="shared" si="0"/>
        <v>0</v>
      </c>
      <c r="I25" s="173"/>
      <c r="J25" s="172">
        <f t="shared" si="1"/>
        <v>0</v>
      </c>
      <c r="K25" s="172">
        <f t="shared" si="2"/>
        <v>0</v>
      </c>
      <c r="L25" s="174">
        <f t="shared" si="3"/>
        <v>0</v>
      </c>
    </row>
    <row r="26" spans="1:12" ht="24.75" customHeight="1" x14ac:dyDescent="0.25">
      <c r="A26" s="170">
        <v>15</v>
      </c>
      <c r="B26" s="317" t="s">
        <v>160</v>
      </c>
      <c r="C26" s="318" t="s">
        <v>161</v>
      </c>
      <c r="D26" s="319" t="s">
        <v>23</v>
      </c>
      <c r="E26" s="186">
        <v>1</v>
      </c>
      <c r="F26" s="187"/>
      <c r="G26" s="172"/>
      <c r="H26" s="172">
        <f t="shared" si="0"/>
        <v>0</v>
      </c>
      <c r="I26" s="173"/>
      <c r="J26" s="172">
        <f t="shared" si="1"/>
        <v>0</v>
      </c>
      <c r="K26" s="172">
        <f t="shared" si="2"/>
        <v>0</v>
      </c>
      <c r="L26" s="174">
        <f t="shared" si="3"/>
        <v>0</v>
      </c>
    </row>
    <row r="27" spans="1:12" ht="35.25" customHeight="1" x14ac:dyDescent="0.25">
      <c r="A27" s="170">
        <v>16</v>
      </c>
      <c r="B27" s="317" t="s">
        <v>162</v>
      </c>
      <c r="C27" s="318" t="s">
        <v>457</v>
      </c>
      <c r="D27" s="319" t="s">
        <v>23</v>
      </c>
      <c r="E27" s="186">
        <v>1</v>
      </c>
      <c r="F27" s="187"/>
      <c r="G27" s="172"/>
      <c r="H27" s="172">
        <f t="shared" si="0"/>
        <v>0</v>
      </c>
      <c r="I27" s="173"/>
      <c r="J27" s="172">
        <f t="shared" si="1"/>
        <v>0</v>
      </c>
      <c r="K27" s="172">
        <f t="shared" si="2"/>
        <v>0</v>
      </c>
      <c r="L27" s="174">
        <f t="shared" si="3"/>
        <v>0</v>
      </c>
    </row>
    <row r="28" spans="1:12" ht="49.5" customHeight="1" x14ac:dyDescent="0.25">
      <c r="A28" s="170">
        <v>17</v>
      </c>
      <c r="B28" s="317" t="s">
        <v>47</v>
      </c>
      <c r="C28" s="318" t="s">
        <v>458</v>
      </c>
      <c r="D28" s="319" t="s">
        <v>35</v>
      </c>
      <c r="E28" s="186">
        <v>2</v>
      </c>
      <c r="F28" s="187"/>
      <c r="G28" s="172"/>
      <c r="H28" s="172">
        <f t="shared" si="0"/>
        <v>0</v>
      </c>
      <c r="I28" s="173"/>
      <c r="J28" s="172">
        <f t="shared" si="1"/>
        <v>0</v>
      </c>
      <c r="K28" s="172">
        <f t="shared" si="2"/>
        <v>0</v>
      </c>
      <c r="L28" s="174">
        <f t="shared" si="3"/>
        <v>0</v>
      </c>
    </row>
    <row r="29" spans="1:12" ht="33.75" x14ac:dyDescent="0.25">
      <c r="A29" s="170">
        <v>18</v>
      </c>
      <c r="B29" s="317" t="s">
        <v>49</v>
      </c>
      <c r="C29" s="318" t="s">
        <v>166</v>
      </c>
      <c r="D29" s="319" t="s">
        <v>23</v>
      </c>
      <c r="E29" s="186">
        <v>50</v>
      </c>
      <c r="F29" s="187"/>
      <c r="G29" s="172"/>
      <c r="H29" s="172">
        <f t="shared" si="0"/>
        <v>0</v>
      </c>
      <c r="I29" s="173"/>
      <c r="J29" s="172">
        <f t="shared" si="1"/>
        <v>0</v>
      </c>
      <c r="K29" s="172">
        <f t="shared" si="2"/>
        <v>0</v>
      </c>
      <c r="L29" s="174">
        <f t="shared" si="3"/>
        <v>0</v>
      </c>
    </row>
    <row r="30" spans="1:12" ht="22.5" x14ac:dyDescent="0.25">
      <c r="A30" s="170">
        <v>19</v>
      </c>
      <c r="B30" s="317" t="s">
        <v>49</v>
      </c>
      <c r="C30" s="318" t="s">
        <v>459</v>
      </c>
      <c r="D30" s="319" t="s">
        <v>23</v>
      </c>
      <c r="E30" s="186">
        <v>100</v>
      </c>
      <c r="F30" s="187"/>
      <c r="G30" s="172"/>
      <c r="H30" s="172">
        <f t="shared" si="0"/>
        <v>0</v>
      </c>
      <c r="I30" s="173"/>
      <c r="J30" s="172">
        <f t="shared" si="1"/>
        <v>0</v>
      </c>
      <c r="K30" s="172">
        <f t="shared" si="2"/>
        <v>0</v>
      </c>
      <c r="L30" s="174">
        <f t="shared" si="3"/>
        <v>0</v>
      </c>
    </row>
    <row r="31" spans="1:12" ht="35.25" customHeight="1" x14ac:dyDescent="0.25">
      <c r="A31" s="170">
        <v>20</v>
      </c>
      <c r="B31" s="317" t="s">
        <v>49</v>
      </c>
      <c r="C31" s="318" t="s">
        <v>460</v>
      </c>
      <c r="D31" s="319" t="s">
        <v>23</v>
      </c>
      <c r="E31" s="186">
        <v>15</v>
      </c>
      <c r="F31" s="187"/>
      <c r="G31" s="172"/>
      <c r="H31" s="172">
        <f t="shared" si="0"/>
        <v>0</v>
      </c>
      <c r="I31" s="173"/>
      <c r="J31" s="172">
        <f t="shared" si="1"/>
        <v>0</v>
      </c>
      <c r="K31" s="172">
        <f t="shared" si="2"/>
        <v>0</v>
      </c>
      <c r="L31" s="174">
        <f t="shared" si="3"/>
        <v>0</v>
      </c>
    </row>
    <row r="32" spans="1:12" ht="35.25" customHeight="1" x14ac:dyDescent="0.25">
      <c r="A32" s="170">
        <v>21</v>
      </c>
      <c r="B32" s="317" t="s">
        <v>49</v>
      </c>
      <c r="C32" s="318" t="s">
        <v>461</v>
      </c>
      <c r="D32" s="319" t="s">
        <v>23</v>
      </c>
      <c r="E32" s="186">
        <v>40</v>
      </c>
      <c r="F32" s="187"/>
      <c r="G32" s="172"/>
      <c r="H32" s="172">
        <f t="shared" si="0"/>
        <v>0</v>
      </c>
      <c r="I32" s="173"/>
      <c r="J32" s="172">
        <f t="shared" si="1"/>
        <v>0</v>
      </c>
      <c r="K32" s="172">
        <f t="shared" si="2"/>
        <v>0</v>
      </c>
      <c r="L32" s="174">
        <f t="shared" si="3"/>
        <v>0</v>
      </c>
    </row>
    <row r="33" spans="1:12" ht="24" customHeight="1" x14ac:dyDescent="0.25">
      <c r="A33" s="170">
        <v>22</v>
      </c>
      <c r="B33" s="317" t="s">
        <v>55</v>
      </c>
      <c r="C33" s="318" t="s">
        <v>462</v>
      </c>
      <c r="D33" s="319" t="s">
        <v>23</v>
      </c>
      <c r="E33" s="186">
        <v>5</v>
      </c>
      <c r="F33" s="187"/>
      <c r="G33" s="172"/>
      <c r="H33" s="172">
        <f t="shared" si="0"/>
        <v>0</v>
      </c>
      <c r="I33" s="173"/>
      <c r="J33" s="172">
        <f t="shared" si="1"/>
        <v>0</v>
      </c>
      <c r="K33" s="172">
        <f t="shared" si="2"/>
        <v>0</v>
      </c>
      <c r="L33" s="174">
        <f t="shared" si="3"/>
        <v>0</v>
      </c>
    </row>
    <row r="34" spans="1:12" ht="22.5" customHeight="1" x14ac:dyDescent="0.25">
      <c r="A34" s="170">
        <v>23</v>
      </c>
      <c r="B34" s="317" t="s">
        <v>59</v>
      </c>
      <c r="C34" s="318" t="s">
        <v>463</v>
      </c>
      <c r="D34" s="319" t="s">
        <v>35</v>
      </c>
      <c r="E34" s="186">
        <v>10</v>
      </c>
      <c r="F34" s="187"/>
      <c r="G34" s="172"/>
      <c r="H34" s="172">
        <f t="shared" si="0"/>
        <v>0</v>
      </c>
      <c r="I34" s="173"/>
      <c r="J34" s="172">
        <f t="shared" si="1"/>
        <v>0</v>
      </c>
      <c r="K34" s="172">
        <f t="shared" si="2"/>
        <v>0</v>
      </c>
      <c r="L34" s="174">
        <f t="shared" si="3"/>
        <v>0</v>
      </c>
    </row>
    <row r="35" spans="1:12" ht="18.75" customHeight="1" x14ac:dyDescent="0.25">
      <c r="A35" s="170">
        <v>24</v>
      </c>
      <c r="B35" s="317" t="s">
        <v>61</v>
      </c>
      <c r="C35" s="318" t="s">
        <v>464</v>
      </c>
      <c r="D35" s="319" t="s">
        <v>35</v>
      </c>
      <c r="E35" s="186">
        <v>8</v>
      </c>
      <c r="F35" s="187"/>
      <c r="G35" s="172"/>
      <c r="H35" s="172">
        <f t="shared" si="0"/>
        <v>0</v>
      </c>
      <c r="I35" s="173"/>
      <c r="J35" s="172">
        <f t="shared" si="1"/>
        <v>0</v>
      </c>
      <c r="K35" s="172">
        <f t="shared" si="2"/>
        <v>0</v>
      </c>
      <c r="L35" s="174">
        <f t="shared" si="3"/>
        <v>0</v>
      </c>
    </row>
    <row r="36" spans="1:12" ht="14.25" customHeight="1" x14ac:dyDescent="0.25">
      <c r="A36" s="170">
        <v>25</v>
      </c>
      <c r="B36" s="317" t="s">
        <v>351</v>
      </c>
      <c r="C36" s="318" t="s">
        <v>465</v>
      </c>
      <c r="D36" s="319" t="s">
        <v>35</v>
      </c>
      <c r="E36" s="186">
        <v>3</v>
      </c>
      <c r="F36" s="187"/>
      <c r="G36" s="172"/>
      <c r="H36" s="172">
        <f t="shared" si="0"/>
        <v>0</v>
      </c>
      <c r="I36" s="173"/>
      <c r="J36" s="172">
        <f t="shared" si="1"/>
        <v>0</v>
      </c>
      <c r="K36" s="172">
        <f t="shared" si="2"/>
        <v>0</v>
      </c>
      <c r="L36" s="174">
        <f t="shared" si="3"/>
        <v>0</v>
      </c>
    </row>
    <row r="37" spans="1:12" ht="22.5" x14ac:dyDescent="0.25">
      <c r="A37" s="170">
        <v>26</v>
      </c>
      <c r="B37" s="317" t="s">
        <v>65</v>
      </c>
      <c r="C37" s="318" t="s">
        <v>66</v>
      </c>
      <c r="D37" s="319" t="s">
        <v>35</v>
      </c>
      <c r="E37" s="186">
        <v>3</v>
      </c>
      <c r="F37" s="187"/>
      <c r="G37" s="172"/>
      <c r="H37" s="172">
        <f t="shared" si="0"/>
        <v>0</v>
      </c>
      <c r="I37" s="173"/>
      <c r="J37" s="172">
        <f t="shared" si="1"/>
        <v>0</v>
      </c>
      <c r="K37" s="172">
        <f t="shared" si="2"/>
        <v>0</v>
      </c>
      <c r="L37" s="174">
        <f t="shared" si="3"/>
        <v>0</v>
      </c>
    </row>
    <row r="38" spans="1:12" ht="26.25" customHeight="1" x14ac:dyDescent="0.25">
      <c r="A38" s="170">
        <v>27</v>
      </c>
      <c r="B38" s="317" t="s">
        <v>65</v>
      </c>
      <c r="C38" s="318" t="s">
        <v>67</v>
      </c>
      <c r="D38" s="319" t="s">
        <v>35</v>
      </c>
      <c r="E38" s="186">
        <v>3</v>
      </c>
      <c r="F38" s="187"/>
      <c r="G38" s="172"/>
      <c r="H38" s="172">
        <f t="shared" si="0"/>
        <v>0</v>
      </c>
      <c r="I38" s="173"/>
      <c r="J38" s="172">
        <f t="shared" si="1"/>
        <v>0</v>
      </c>
      <c r="K38" s="172">
        <f t="shared" si="2"/>
        <v>0</v>
      </c>
      <c r="L38" s="174">
        <f t="shared" si="3"/>
        <v>0</v>
      </c>
    </row>
    <row r="39" spans="1:12" ht="15.75" customHeight="1" x14ac:dyDescent="0.25">
      <c r="A39" s="170">
        <v>28</v>
      </c>
      <c r="B39" s="317" t="s">
        <v>68</v>
      </c>
      <c r="C39" s="318" t="s">
        <v>69</v>
      </c>
      <c r="D39" s="319" t="s">
        <v>35</v>
      </c>
      <c r="E39" s="186">
        <v>7</v>
      </c>
      <c r="F39" s="187"/>
      <c r="G39" s="172"/>
      <c r="H39" s="172">
        <f t="shared" si="0"/>
        <v>0</v>
      </c>
      <c r="I39" s="173"/>
      <c r="J39" s="172">
        <f t="shared" si="1"/>
        <v>0</v>
      </c>
      <c r="K39" s="172">
        <f t="shared" si="2"/>
        <v>0</v>
      </c>
      <c r="L39" s="174">
        <f t="shared" si="3"/>
        <v>0</v>
      </c>
    </row>
    <row r="40" spans="1:12" ht="24.75" customHeight="1" x14ac:dyDescent="0.25">
      <c r="A40" s="170">
        <v>29</v>
      </c>
      <c r="B40" s="317" t="s">
        <v>68</v>
      </c>
      <c r="C40" s="318" t="s">
        <v>70</v>
      </c>
      <c r="D40" s="319" t="s">
        <v>35</v>
      </c>
      <c r="E40" s="186">
        <v>4</v>
      </c>
      <c r="F40" s="187"/>
      <c r="G40" s="172"/>
      <c r="H40" s="172">
        <f t="shared" si="0"/>
        <v>0</v>
      </c>
      <c r="I40" s="173"/>
      <c r="J40" s="172">
        <f t="shared" si="1"/>
        <v>0</v>
      </c>
      <c r="K40" s="172">
        <f t="shared" si="2"/>
        <v>0</v>
      </c>
      <c r="L40" s="174">
        <f t="shared" si="3"/>
        <v>0</v>
      </c>
    </row>
    <row r="41" spans="1:12" ht="35.25" customHeight="1" x14ac:dyDescent="0.25">
      <c r="A41" s="170">
        <v>30</v>
      </c>
      <c r="B41" s="317" t="s">
        <v>63</v>
      </c>
      <c r="C41" s="318" t="s">
        <v>64</v>
      </c>
      <c r="D41" s="319" t="s">
        <v>23</v>
      </c>
      <c r="E41" s="186">
        <v>2</v>
      </c>
      <c r="F41" s="187"/>
      <c r="G41" s="172"/>
      <c r="H41" s="172">
        <f t="shared" si="0"/>
        <v>0</v>
      </c>
      <c r="I41" s="173"/>
      <c r="J41" s="172">
        <f t="shared" si="1"/>
        <v>0</v>
      </c>
      <c r="K41" s="172">
        <f t="shared" si="2"/>
        <v>0</v>
      </c>
      <c r="L41" s="174">
        <f t="shared" si="3"/>
        <v>0</v>
      </c>
    </row>
    <row r="42" spans="1:12" ht="45.75" customHeight="1" x14ac:dyDescent="0.25">
      <c r="A42" s="170">
        <v>31</v>
      </c>
      <c r="B42" s="317" t="s">
        <v>407</v>
      </c>
      <c r="C42" s="318" t="s">
        <v>466</v>
      </c>
      <c r="D42" s="319" t="s">
        <v>23</v>
      </c>
      <c r="E42" s="186">
        <v>8</v>
      </c>
      <c r="F42" s="187"/>
      <c r="G42" s="172"/>
      <c r="H42" s="172">
        <f t="shared" si="0"/>
        <v>0</v>
      </c>
      <c r="I42" s="173"/>
      <c r="J42" s="172">
        <f t="shared" si="1"/>
        <v>0</v>
      </c>
      <c r="K42" s="172">
        <f t="shared" si="2"/>
        <v>0</v>
      </c>
      <c r="L42" s="174">
        <f t="shared" si="3"/>
        <v>0</v>
      </c>
    </row>
    <row r="43" spans="1:12" ht="57" customHeight="1" x14ac:dyDescent="0.25">
      <c r="A43" s="170">
        <v>32</v>
      </c>
      <c r="B43" s="317" t="s">
        <v>289</v>
      </c>
      <c r="C43" s="318" t="s">
        <v>467</v>
      </c>
      <c r="D43" s="319" t="s">
        <v>35</v>
      </c>
      <c r="E43" s="186">
        <v>1</v>
      </c>
      <c r="F43" s="187"/>
      <c r="G43" s="172"/>
      <c r="H43" s="172">
        <f t="shared" si="0"/>
        <v>0</v>
      </c>
      <c r="I43" s="173"/>
      <c r="J43" s="172">
        <f t="shared" si="1"/>
        <v>0</v>
      </c>
      <c r="K43" s="172">
        <f t="shared" si="2"/>
        <v>0</v>
      </c>
      <c r="L43" s="174">
        <f t="shared" si="3"/>
        <v>0</v>
      </c>
    </row>
    <row r="44" spans="1:12" ht="55.5" customHeight="1" x14ac:dyDescent="0.25">
      <c r="A44" s="170">
        <v>33</v>
      </c>
      <c r="B44" s="317" t="s">
        <v>171</v>
      </c>
      <c r="C44" s="318" t="s">
        <v>468</v>
      </c>
      <c r="D44" s="319" t="s">
        <v>23</v>
      </c>
      <c r="E44" s="186">
        <v>2</v>
      </c>
      <c r="F44" s="187"/>
      <c r="G44" s="172"/>
      <c r="H44" s="172">
        <f t="shared" si="0"/>
        <v>0</v>
      </c>
      <c r="I44" s="173"/>
      <c r="J44" s="172">
        <f t="shared" si="1"/>
        <v>0</v>
      </c>
      <c r="K44" s="172">
        <f t="shared" si="2"/>
        <v>0</v>
      </c>
      <c r="L44" s="174">
        <f t="shared" si="3"/>
        <v>0</v>
      </c>
    </row>
    <row r="45" spans="1:12" ht="60" customHeight="1" x14ac:dyDescent="0.25">
      <c r="A45" s="170">
        <v>34</v>
      </c>
      <c r="B45" s="317" t="s">
        <v>80</v>
      </c>
      <c r="C45" s="320" t="s">
        <v>469</v>
      </c>
      <c r="D45" s="319" t="s">
        <v>23</v>
      </c>
      <c r="E45" s="186">
        <v>100</v>
      </c>
      <c r="F45" s="187"/>
      <c r="G45" s="172"/>
      <c r="H45" s="172">
        <f t="shared" si="0"/>
        <v>0</v>
      </c>
      <c r="I45" s="173"/>
      <c r="J45" s="172">
        <f t="shared" si="1"/>
        <v>0</v>
      </c>
      <c r="K45" s="172">
        <f t="shared" si="2"/>
        <v>0</v>
      </c>
      <c r="L45" s="174">
        <f t="shared" si="3"/>
        <v>0</v>
      </c>
    </row>
    <row r="46" spans="1:12" ht="23.25" customHeight="1" x14ac:dyDescent="0.25">
      <c r="A46" s="170">
        <v>35</v>
      </c>
      <c r="B46" s="317" t="s">
        <v>78</v>
      </c>
      <c r="C46" s="318" t="s">
        <v>293</v>
      </c>
      <c r="D46" s="319" t="s">
        <v>23</v>
      </c>
      <c r="E46" s="186">
        <v>4</v>
      </c>
      <c r="F46" s="187"/>
      <c r="G46" s="172"/>
      <c r="H46" s="172">
        <f t="shared" si="0"/>
        <v>0</v>
      </c>
      <c r="I46" s="173"/>
      <c r="J46" s="172">
        <f t="shared" si="1"/>
        <v>0</v>
      </c>
      <c r="K46" s="172">
        <f t="shared" si="2"/>
        <v>0</v>
      </c>
      <c r="L46" s="174">
        <f t="shared" si="3"/>
        <v>0</v>
      </c>
    </row>
    <row r="47" spans="1:12" ht="48" customHeight="1" x14ac:dyDescent="0.25">
      <c r="A47" s="170">
        <v>36</v>
      </c>
      <c r="B47" s="317" t="s">
        <v>470</v>
      </c>
      <c r="C47" s="318" t="s">
        <v>471</v>
      </c>
      <c r="D47" s="319" t="s">
        <v>23</v>
      </c>
      <c r="E47" s="186">
        <v>2</v>
      </c>
      <c r="F47" s="187"/>
      <c r="G47" s="172"/>
      <c r="H47" s="172">
        <f t="shared" si="0"/>
        <v>0</v>
      </c>
      <c r="I47" s="173"/>
      <c r="J47" s="172">
        <f t="shared" si="1"/>
        <v>0</v>
      </c>
      <c r="K47" s="172">
        <f t="shared" si="2"/>
        <v>0</v>
      </c>
      <c r="L47" s="174">
        <f t="shared" si="3"/>
        <v>0</v>
      </c>
    </row>
    <row r="48" spans="1:12" ht="56.25" customHeight="1" x14ac:dyDescent="0.25">
      <c r="A48" s="170">
        <v>37</v>
      </c>
      <c r="B48" s="317" t="s">
        <v>80</v>
      </c>
      <c r="C48" s="318" t="s">
        <v>472</v>
      </c>
      <c r="D48" s="319" t="s">
        <v>23</v>
      </c>
      <c r="E48" s="186">
        <v>120</v>
      </c>
      <c r="F48" s="187"/>
      <c r="G48" s="172"/>
      <c r="H48" s="172">
        <f t="shared" si="0"/>
        <v>0</v>
      </c>
      <c r="I48" s="173"/>
      <c r="J48" s="172">
        <f t="shared" si="1"/>
        <v>0</v>
      </c>
      <c r="K48" s="172">
        <f t="shared" si="2"/>
        <v>0</v>
      </c>
      <c r="L48" s="174">
        <f t="shared" si="3"/>
        <v>0</v>
      </c>
    </row>
    <row r="49" spans="1:12" ht="51" customHeight="1" x14ac:dyDescent="0.25">
      <c r="A49" s="170">
        <v>38</v>
      </c>
      <c r="B49" s="317" t="s">
        <v>84</v>
      </c>
      <c r="C49" s="318" t="s">
        <v>85</v>
      </c>
      <c r="D49" s="319" t="s">
        <v>23</v>
      </c>
      <c r="E49" s="186">
        <v>70</v>
      </c>
      <c r="F49" s="187"/>
      <c r="G49" s="172"/>
      <c r="H49" s="172">
        <f t="shared" si="0"/>
        <v>0</v>
      </c>
      <c r="I49" s="173"/>
      <c r="J49" s="172">
        <f t="shared" si="1"/>
        <v>0</v>
      </c>
      <c r="K49" s="172">
        <f t="shared" si="2"/>
        <v>0</v>
      </c>
      <c r="L49" s="174">
        <f t="shared" si="3"/>
        <v>0</v>
      </c>
    </row>
    <row r="50" spans="1:12" ht="18.75" customHeight="1" x14ac:dyDescent="0.25">
      <c r="A50" s="170">
        <v>39</v>
      </c>
      <c r="B50" s="317" t="s">
        <v>84</v>
      </c>
      <c r="C50" s="318" t="s">
        <v>175</v>
      </c>
      <c r="D50" s="319" t="s">
        <v>23</v>
      </c>
      <c r="E50" s="186">
        <v>4</v>
      </c>
      <c r="F50" s="187"/>
      <c r="G50" s="172"/>
      <c r="H50" s="172">
        <f t="shared" si="0"/>
        <v>0</v>
      </c>
      <c r="I50" s="173"/>
      <c r="J50" s="172">
        <f t="shared" si="1"/>
        <v>0</v>
      </c>
      <c r="K50" s="172">
        <f t="shared" si="2"/>
        <v>0</v>
      </c>
      <c r="L50" s="174">
        <f t="shared" si="3"/>
        <v>0</v>
      </c>
    </row>
    <row r="51" spans="1:12" ht="27" customHeight="1" x14ac:dyDescent="0.25">
      <c r="A51" s="170">
        <v>40</v>
      </c>
      <c r="B51" s="317" t="s">
        <v>250</v>
      </c>
      <c r="C51" s="318" t="s">
        <v>251</v>
      </c>
      <c r="D51" s="319" t="s">
        <v>23</v>
      </c>
      <c r="E51" s="186">
        <v>3</v>
      </c>
      <c r="F51" s="187"/>
      <c r="G51" s="172"/>
      <c r="H51" s="172">
        <f t="shared" si="0"/>
        <v>0</v>
      </c>
      <c r="I51" s="173"/>
      <c r="J51" s="172">
        <f t="shared" si="1"/>
        <v>0</v>
      </c>
      <c r="K51" s="172">
        <f t="shared" si="2"/>
        <v>0</v>
      </c>
      <c r="L51" s="174">
        <f t="shared" si="3"/>
        <v>0</v>
      </c>
    </row>
    <row r="52" spans="1:12" ht="36.75" customHeight="1" x14ac:dyDescent="0.25">
      <c r="A52" s="170">
        <v>41</v>
      </c>
      <c r="B52" s="317" t="s">
        <v>87</v>
      </c>
      <c r="C52" s="318" t="s">
        <v>176</v>
      </c>
      <c r="D52" s="319" t="s">
        <v>23</v>
      </c>
      <c r="E52" s="186">
        <v>2</v>
      </c>
      <c r="F52" s="187"/>
      <c r="G52" s="172"/>
      <c r="H52" s="172">
        <f t="shared" si="0"/>
        <v>0</v>
      </c>
      <c r="I52" s="173"/>
      <c r="J52" s="172">
        <f t="shared" si="1"/>
        <v>0</v>
      </c>
      <c r="K52" s="172">
        <f t="shared" si="2"/>
        <v>0</v>
      </c>
      <c r="L52" s="174">
        <f t="shared" si="3"/>
        <v>0</v>
      </c>
    </row>
    <row r="53" spans="1:12" ht="40.5" customHeight="1" x14ac:dyDescent="0.25">
      <c r="A53" s="170">
        <v>42</v>
      </c>
      <c r="B53" s="317" t="s">
        <v>89</v>
      </c>
      <c r="C53" s="318" t="s">
        <v>177</v>
      </c>
      <c r="D53" s="319" t="s">
        <v>23</v>
      </c>
      <c r="E53" s="186">
        <v>4</v>
      </c>
      <c r="F53" s="187"/>
      <c r="G53" s="172"/>
      <c r="H53" s="172">
        <f t="shared" si="0"/>
        <v>0</v>
      </c>
      <c r="I53" s="173"/>
      <c r="J53" s="172">
        <f t="shared" si="1"/>
        <v>0</v>
      </c>
      <c r="K53" s="172">
        <f t="shared" si="2"/>
        <v>0</v>
      </c>
      <c r="L53" s="174">
        <f t="shared" si="3"/>
        <v>0</v>
      </c>
    </row>
    <row r="54" spans="1:12" ht="31.5" customHeight="1" x14ac:dyDescent="0.25">
      <c r="A54" s="170">
        <v>43</v>
      </c>
      <c r="B54" s="317" t="s">
        <v>327</v>
      </c>
      <c r="C54" s="318" t="s">
        <v>328</v>
      </c>
      <c r="D54" s="319" t="s">
        <v>23</v>
      </c>
      <c r="E54" s="186">
        <v>3</v>
      </c>
      <c r="F54" s="187"/>
      <c r="G54" s="172"/>
      <c r="H54" s="172">
        <f t="shared" si="0"/>
        <v>0</v>
      </c>
      <c r="I54" s="173"/>
      <c r="J54" s="172">
        <f t="shared" si="1"/>
        <v>0</v>
      </c>
      <c r="K54" s="172">
        <f t="shared" si="2"/>
        <v>0</v>
      </c>
      <c r="L54" s="174">
        <f t="shared" si="3"/>
        <v>0</v>
      </c>
    </row>
    <row r="55" spans="1:12" ht="34.5" customHeight="1" x14ac:dyDescent="0.25">
      <c r="A55" s="170">
        <v>44</v>
      </c>
      <c r="B55" s="317" t="s">
        <v>92</v>
      </c>
      <c r="C55" s="318" t="s">
        <v>473</v>
      </c>
      <c r="D55" s="319" t="s">
        <v>23</v>
      </c>
      <c r="E55" s="186">
        <v>8</v>
      </c>
      <c r="F55" s="187"/>
      <c r="G55" s="172"/>
      <c r="H55" s="172">
        <f t="shared" si="0"/>
        <v>0</v>
      </c>
      <c r="I55" s="173"/>
      <c r="J55" s="172">
        <f t="shared" si="1"/>
        <v>0</v>
      </c>
      <c r="K55" s="172">
        <f t="shared" si="2"/>
        <v>0</v>
      </c>
      <c r="L55" s="174">
        <f t="shared" si="3"/>
        <v>0</v>
      </c>
    </row>
    <row r="56" spans="1:12" ht="36.75" customHeight="1" x14ac:dyDescent="0.25">
      <c r="A56" s="170">
        <v>45</v>
      </c>
      <c r="B56" s="317" t="s">
        <v>92</v>
      </c>
      <c r="C56" s="318" t="s">
        <v>474</v>
      </c>
      <c r="D56" s="319" t="s">
        <v>23</v>
      </c>
      <c r="E56" s="186">
        <v>8</v>
      </c>
      <c r="F56" s="187"/>
      <c r="G56" s="172"/>
      <c r="H56" s="172">
        <f t="shared" si="0"/>
        <v>0</v>
      </c>
      <c r="I56" s="173"/>
      <c r="J56" s="172">
        <f t="shared" si="1"/>
        <v>0</v>
      </c>
      <c r="K56" s="172">
        <f t="shared" si="2"/>
        <v>0</v>
      </c>
      <c r="L56" s="174">
        <f t="shared" si="3"/>
        <v>0</v>
      </c>
    </row>
    <row r="57" spans="1:12" ht="37.5" customHeight="1" x14ac:dyDescent="0.25">
      <c r="A57" s="170">
        <v>46</v>
      </c>
      <c r="B57" s="317" t="s">
        <v>92</v>
      </c>
      <c r="C57" s="318" t="s">
        <v>475</v>
      </c>
      <c r="D57" s="319" t="s">
        <v>23</v>
      </c>
      <c r="E57" s="186">
        <v>8</v>
      </c>
      <c r="F57" s="187"/>
      <c r="G57" s="172"/>
      <c r="H57" s="172">
        <f t="shared" si="0"/>
        <v>0</v>
      </c>
      <c r="I57" s="173"/>
      <c r="J57" s="172">
        <f t="shared" si="1"/>
        <v>0</v>
      </c>
      <c r="K57" s="172">
        <f t="shared" si="2"/>
        <v>0</v>
      </c>
      <c r="L57" s="174">
        <f t="shared" si="3"/>
        <v>0</v>
      </c>
    </row>
    <row r="58" spans="1:12" ht="77.25" customHeight="1" x14ac:dyDescent="0.25">
      <c r="A58" s="170">
        <v>47</v>
      </c>
      <c r="B58" s="317" t="s">
        <v>476</v>
      </c>
      <c r="C58" s="318" t="s">
        <v>380</v>
      </c>
      <c r="D58" s="319" t="s">
        <v>23</v>
      </c>
      <c r="E58" s="186">
        <v>1</v>
      </c>
      <c r="F58" s="187"/>
      <c r="G58" s="172"/>
      <c r="H58" s="172">
        <f t="shared" si="0"/>
        <v>0</v>
      </c>
      <c r="I58" s="173"/>
      <c r="J58" s="172">
        <f t="shared" si="1"/>
        <v>0</v>
      </c>
      <c r="K58" s="172">
        <f t="shared" si="2"/>
        <v>0</v>
      </c>
      <c r="L58" s="174">
        <f t="shared" si="3"/>
        <v>0</v>
      </c>
    </row>
    <row r="59" spans="1:12" ht="31.5" customHeight="1" x14ac:dyDescent="0.25">
      <c r="A59" s="170">
        <v>48</v>
      </c>
      <c r="B59" s="317" t="s">
        <v>477</v>
      </c>
      <c r="C59" s="318" t="s">
        <v>478</v>
      </c>
      <c r="D59" s="319" t="s">
        <v>23</v>
      </c>
      <c r="E59" s="186">
        <v>2</v>
      </c>
      <c r="F59" s="187"/>
      <c r="G59" s="172"/>
      <c r="H59" s="172">
        <f t="shared" si="0"/>
        <v>0</v>
      </c>
      <c r="I59" s="173"/>
      <c r="J59" s="172">
        <f t="shared" si="1"/>
        <v>0</v>
      </c>
      <c r="K59" s="172">
        <f t="shared" si="2"/>
        <v>0</v>
      </c>
      <c r="L59" s="174">
        <f t="shared" si="3"/>
        <v>0</v>
      </c>
    </row>
    <row r="60" spans="1:12" ht="20.25" customHeight="1" x14ac:dyDescent="0.25">
      <c r="A60" s="170">
        <v>49</v>
      </c>
      <c r="B60" s="317" t="s">
        <v>179</v>
      </c>
      <c r="C60" s="318" t="s">
        <v>180</v>
      </c>
      <c r="D60" s="319" t="s">
        <v>99</v>
      </c>
      <c r="E60" s="186">
        <v>2</v>
      </c>
      <c r="F60" s="187"/>
      <c r="G60" s="172"/>
      <c r="H60" s="172">
        <f t="shared" si="0"/>
        <v>0</v>
      </c>
      <c r="I60" s="173"/>
      <c r="J60" s="172">
        <f t="shared" si="1"/>
        <v>0</v>
      </c>
      <c r="K60" s="172">
        <f t="shared" si="2"/>
        <v>0</v>
      </c>
      <c r="L60" s="174">
        <f t="shared" si="3"/>
        <v>0</v>
      </c>
    </row>
    <row r="61" spans="1:12" ht="35.25" customHeight="1" x14ac:dyDescent="0.25">
      <c r="A61" s="170">
        <v>50</v>
      </c>
      <c r="B61" s="317" t="s">
        <v>97</v>
      </c>
      <c r="C61" s="318" t="s">
        <v>181</v>
      </c>
      <c r="D61" s="319" t="s">
        <v>99</v>
      </c>
      <c r="E61" s="186">
        <v>6</v>
      </c>
      <c r="F61" s="187"/>
      <c r="G61" s="172"/>
      <c r="H61" s="172">
        <f t="shared" si="0"/>
        <v>0</v>
      </c>
      <c r="I61" s="173"/>
      <c r="J61" s="172">
        <f t="shared" si="1"/>
        <v>0</v>
      </c>
      <c r="K61" s="172">
        <f t="shared" si="2"/>
        <v>0</v>
      </c>
      <c r="L61" s="174">
        <f t="shared" si="3"/>
        <v>0</v>
      </c>
    </row>
    <row r="62" spans="1:12" ht="24.75" customHeight="1" x14ac:dyDescent="0.25">
      <c r="A62" s="170">
        <v>51</v>
      </c>
      <c r="B62" s="317" t="s">
        <v>100</v>
      </c>
      <c r="C62" s="318" t="s">
        <v>479</v>
      </c>
      <c r="D62" s="319" t="s">
        <v>23</v>
      </c>
      <c r="E62" s="186">
        <v>3</v>
      </c>
      <c r="F62" s="187"/>
      <c r="G62" s="172"/>
      <c r="H62" s="172">
        <f t="shared" si="0"/>
        <v>0</v>
      </c>
      <c r="I62" s="173"/>
      <c r="J62" s="172">
        <f t="shared" si="1"/>
        <v>0</v>
      </c>
      <c r="K62" s="172">
        <f t="shared" si="2"/>
        <v>0</v>
      </c>
      <c r="L62" s="174">
        <f t="shared" si="3"/>
        <v>0</v>
      </c>
    </row>
    <row r="63" spans="1:12" ht="27.75" customHeight="1" x14ac:dyDescent="0.25">
      <c r="A63" s="170">
        <v>52</v>
      </c>
      <c r="B63" s="317" t="s">
        <v>102</v>
      </c>
      <c r="C63" s="318" t="s">
        <v>480</v>
      </c>
      <c r="D63" s="319" t="s">
        <v>23</v>
      </c>
      <c r="E63" s="186">
        <v>1</v>
      </c>
      <c r="F63" s="187"/>
      <c r="G63" s="172"/>
      <c r="H63" s="172">
        <f t="shared" si="0"/>
        <v>0</v>
      </c>
      <c r="I63" s="173"/>
      <c r="J63" s="172">
        <f t="shared" si="1"/>
        <v>0</v>
      </c>
      <c r="K63" s="172">
        <f t="shared" si="2"/>
        <v>0</v>
      </c>
      <c r="L63" s="174">
        <f t="shared" si="3"/>
        <v>0</v>
      </c>
    </row>
    <row r="64" spans="1:12" ht="36.75" customHeight="1" x14ac:dyDescent="0.25">
      <c r="A64" s="170">
        <v>53</v>
      </c>
      <c r="B64" s="317" t="s">
        <v>106</v>
      </c>
      <c r="C64" s="318" t="s">
        <v>107</v>
      </c>
      <c r="D64" s="319" t="s">
        <v>23</v>
      </c>
      <c r="E64" s="186">
        <v>1</v>
      </c>
      <c r="F64" s="187"/>
      <c r="G64" s="172"/>
      <c r="H64" s="172">
        <f t="shared" si="0"/>
        <v>0</v>
      </c>
      <c r="I64" s="173"/>
      <c r="J64" s="172">
        <f t="shared" si="1"/>
        <v>0</v>
      </c>
      <c r="K64" s="172">
        <f t="shared" si="2"/>
        <v>0</v>
      </c>
      <c r="L64" s="174">
        <f t="shared" si="3"/>
        <v>0</v>
      </c>
    </row>
    <row r="65" spans="1:12" ht="21.75" customHeight="1" x14ac:dyDescent="0.25">
      <c r="A65" s="170">
        <v>54</v>
      </c>
      <c r="B65" s="317" t="s">
        <v>108</v>
      </c>
      <c r="C65" s="318" t="s">
        <v>109</v>
      </c>
      <c r="D65" s="319" t="s">
        <v>110</v>
      </c>
      <c r="E65" s="186">
        <v>2</v>
      </c>
      <c r="F65" s="187"/>
      <c r="G65" s="172"/>
      <c r="H65" s="172">
        <f t="shared" si="0"/>
        <v>0</v>
      </c>
      <c r="I65" s="173"/>
      <c r="J65" s="172">
        <f t="shared" si="1"/>
        <v>0</v>
      </c>
      <c r="K65" s="172">
        <f t="shared" si="2"/>
        <v>0</v>
      </c>
      <c r="L65" s="174">
        <f t="shared" si="3"/>
        <v>0</v>
      </c>
    </row>
    <row r="66" spans="1:12" ht="22.5" x14ac:dyDescent="0.25">
      <c r="A66" s="170">
        <v>55</v>
      </c>
      <c r="B66" s="317" t="s">
        <v>108</v>
      </c>
      <c r="C66" s="318" t="s">
        <v>297</v>
      </c>
      <c r="D66" s="319" t="s">
        <v>110</v>
      </c>
      <c r="E66" s="186">
        <v>2</v>
      </c>
      <c r="F66" s="187"/>
      <c r="G66" s="172"/>
      <c r="H66" s="172">
        <f t="shared" si="0"/>
        <v>0</v>
      </c>
      <c r="I66" s="173"/>
      <c r="J66" s="172">
        <f t="shared" si="1"/>
        <v>0</v>
      </c>
      <c r="K66" s="172">
        <f t="shared" si="2"/>
        <v>0</v>
      </c>
      <c r="L66" s="174">
        <f t="shared" si="3"/>
        <v>0</v>
      </c>
    </row>
    <row r="67" spans="1:12" ht="27" customHeight="1" x14ac:dyDescent="0.25">
      <c r="A67" s="170">
        <v>56</v>
      </c>
      <c r="B67" s="317" t="s">
        <v>108</v>
      </c>
      <c r="C67" s="318" t="s">
        <v>481</v>
      </c>
      <c r="D67" s="319" t="s">
        <v>23</v>
      </c>
      <c r="E67" s="186">
        <v>15</v>
      </c>
      <c r="F67" s="187"/>
      <c r="G67" s="172"/>
      <c r="H67" s="172">
        <f t="shared" si="0"/>
        <v>0</v>
      </c>
      <c r="I67" s="173"/>
      <c r="J67" s="172">
        <f t="shared" si="1"/>
        <v>0</v>
      </c>
      <c r="K67" s="172">
        <f t="shared" si="2"/>
        <v>0</v>
      </c>
      <c r="L67" s="174">
        <f t="shared" si="3"/>
        <v>0</v>
      </c>
    </row>
    <row r="68" spans="1:12" ht="23.25" customHeight="1" x14ac:dyDescent="0.25">
      <c r="A68" s="170">
        <v>57</v>
      </c>
      <c r="B68" s="317" t="s">
        <v>108</v>
      </c>
      <c r="C68" s="318" t="s">
        <v>482</v>
      </c>
      <c r="D68" s="319" t="s">
        <v>110</v>
      </c>
      <c r="E68" s="186">
        <v>4</v>
      </c>
      <c r="F68" s="187"/>
      <c r="G68" s="172"/>
      <c r="H68" s="172">
        <f t="shared" si="0"/>
        <v>0</v>
      </c>
      <c r="I68" s="173"/>
      <c r="J68" s="172">
        <f t="shared" si="1"/>
        <v>0</v>
      </c>
      <c r="K68" s="172">
        <f t="shared" si="2"/>
        <v>0</v>
      </c>
      <c r="L68" s="174">
        <f t="shared" si="3"/>
        <v>0</v>
      </c>
    </row>
    <row r="69" spans="1:12" ht="22.5" x14ac:dyDescent="0.25">
      <c r="A69" s="170">
        <v>58</v>
      </c>
      <c r="B69" s="317" t="s">
        <v>108</v>
      </c>
      <c r="C69" s="318" t="s">
        <v>483</v>
      </c>
      <c r="D69" s="319" t="s">
        <v>110</v>
      </c>
      <c r="E69" s="186">
        <v>1</v>
      </c>
      <c r="F69" s="187"/>
      <c r="G69" s="172"/>
      <c r="H69" s="172">
        <f t="shared" si="0"/>
        <v>0</v>
      </c>
      <c r="I69" s="173"/>
      <c r="J69" s="172">
        <f t="shared" si="1"/>
        <v>0</v>
      </c>
      <c r="K69" s="172">
        <f t="shared" si="2"/>
        <v>0</v>
      </c>
      <c r="L69" s="174">
        <f t="shared" si="3"/>
        <v>0</v>
      </c>
    </row>
    <row r="70" spans="1:12" ht="36.75" customHeight="1" x14ac:dyDescent="0.25">
      <c r="A70" s="170">
        <v>59</v>
      </c>
      <c r="B70" s="317" t="s">
        <v>113</v>
      </c>
      <c r="C70" s="318" t="s">
        <v>484</v>
      </c>
      <c r="D70" s="319" t="s">
        <v>23</v>
      </c>
      <c r="E70" s="186">
        <v>5</v>
      </c>
      <c r="F70" s="187"/>
      <c r="G70" s="172"/>
      <c r="H70" s="172">
        <f t="shared" si="0"/>
        <v>0</v>
      </c>
      <c r="I70" s="173"/>
      <c r="J70" s="172">
        <f t="shared" si="1"/>
        <v>0</v>
      </c>
      <c r="K70" s="172">
        <f t="shared" si="2"/>
        <v>0</v>
      </c>
      <c r="L70" s="174">
        <f t="shared" si="3"/>
        <v>0</v>
      </c>
    </row>
    <row r="71" spans="1:12" ht="39" customHeight="1" x14ac:dyDescent="0.25">
      <c r="A71" s="170">
        <v>60</v>
      </c>
      <c r="B71" s="317" t="s">
        <v>115</v>
      </c>
      <c r="C71" s="318" t="s">
        <v>298</v>
      </c>
      <c r="D71" s="319" t="s">
        <v>35</v>
      </c>
      <c r="E71" s="186">
        <v>2</v>
      </c>
      <c r="F71" s="187"/>
      <c r="G71" s="172"/>
      <c r="H71" s="172">
        <f t="shared" si="0"/>
        <v>0</v>
      </c>
      <c r="I71" s="173"/>
      <c r="J71" s="172">
        <f t="shared" si="1"/>
        <v>0</v>
      </c>
      <c r="K71" s="172">
        <f t="shared" si="2"/>
        <v>0</v>
      </c>
      <c r="L71" s="174">
        <f t="shared" si="3"/>
        <v>0</v>
      </c>
    </row>
    <row r="72" spans="1:12" ht="36" customHeight="1" x14ac:dyDescent="0.25">
      <c r="A72" s="170">
        <v>61</v>
      </c>
      <c r="B72" s="184" t="s">
        <v>117</v>
      </c>
      <c r="C72" s="320" t="s">
        <v>298</v>
      </c>
      <c r="D72" s="319" t="s">
        <v>35</v>
      </c>
      <c r="E72" s="186">
        <v>2</v>
      </c>
      <c r="F72" s="187"/>
      <c r="G72" s="172"/>
      <c r="H72" s="172">
        <f t="shared" si="0"/>
        <v>0</v>
      </c>
      <c r="I72" s="173"/>
      <c r="J72" s="172">
        <f t="shared" si="1"/>
        <v>0</v>
      </c>
      <c r="K72" s="172">
        <f t="shared" si="2"/>
        <v>0</v>
      </c>
      <c r="L72" s="174">
        <f t="shared" si="3"/>
        <v>0</v>
      </c>
    </row>
    <row r="73" spans="1:12" ht="47.25" customHeight="1" x14ac:dyDescent="0.25">
      <c r="A73" s="170">
        <v>62</v>
      </c>
      <c r="B73" s="184" t="s">
        <v>118</v>
      </c>
      <c r="C73" s="321" t="s">
        <v>485</v>
      </c>
      <c r="D73" s="186" t="s">
        <v>35</v>
      </c>
      <c r="E73" s="186">
        <v>6</v>
      </c>
      <c r="F73" s="187"/>
      <c r="G73" s="172"/>
      <c r="H73" s="172">
        <f t="shared" si="0"/>
        <v>0</v>
      </c>
      <c r="I73" s="173"/>
      <c r="J73" s="172">
        <f t="shared" si="1"/>
        <v>0</v>
      </c>
      <c r="K73" s="172">
        <f t="shared" si="2"/>
        <v>0</v>
      </c>
      <c r="L73" s="174">
        <f t="shared" si="3"/>
        <v>0</v>
      </c>
    </row>
    <row r="74" spans="1:12" ht="47.25" customHeight="1" x14ac:dyDescent="0.25">
      <c r="A74" s="170">
        <v>63</v>
      </c>
      <c r="B74" s="184" t="s">
        <v>120</v>
      </c>
      <c r="C74" s="321" t="s">
        <v>486</v>
      </c>
      <c r="D74" s="186" t="s">
        <v>35</v>
      </c>
      <c r="E74" s="186">
        <v>1</v>
      </c>
      <c r="F74" s="187"/>
      <c r="G74" s="172"/>
      <c r="H74" s="172">
        <f t="shared" si="0"/>
        <v>0</v>
      </c>
      <c r="I74" s="173"/>
      <c r="J74" s="172">
        <f t="shared" si="1"/>
        <v>0</v>
      </c>
      <c r="K74" s="172">
        <f t="shared" si="2"/>
        <v>0</v>
      </c>
      <c r="L74" s="174">
        <f t="shared" si="3"/>
        <v>0</v>
      </c>
    </row>
    <row r="75" spans="1:12" ht="46.5" customHeight="1" x14ac:dyDescent="0.25">
      <c r="A75" s="170">
        <v>64</v>
      </c>
      <c r="B75" s="184" t="s">
        <v>122</v>
      </c>
      <c r="C75" s="320"/>
      <c r="D75" s="186" t="s">
        <v>23</v>
      </c>
      <c r="E75" s="186">
        <v>80</v>
      </c>
      <c r="F75" s="187"/>
      <c r="G75" s="172"/>
      <c r="H75" s="172">
        <f t="shared" si="0"/>
        <v>0</v>
      </c>
      <c r="I75" s="173"/>
      <c r="J75" s="172">
        <f t="shared" si="1"/>
        <v>0</v>
      </c>
      <c r="K75" s="172">
        <f t="shared" si="2"/>
        <v>0</v>
      </c>
      <c r="L75" s="174">
        <f t="shared" si="3"/>
        <v>0</v>
      </c>
    </row>
    <row r="76" spans="1:12" ht="91.5" customHeight="1" x14ac:dyDescent="0.25">
      <c r="A76" s="170">
        <v>65</v>
      </c>
      <c r="B76" s="184" t="s">
        <v>123</v>
      </c>
      <c r="C76" s="320"/>
      <c r="D76" s="186" t="s">
        <v>23</v>
      </c>
      <c r="E76" s="186">
        <v>25</v>
      </c>
      <c r="F76" s="187"/>
      <c r="G76" s="172"/>
      <c r="H76" s="172">
        <f t="shared" si="0"/>
        <v>0</v>
      </c>
      <c r="I76" s="173"/>
      <c r="J76" s="172">
        <f t="shared" si="1"/>
        <v>0</v>
      </c>
      <c r="K76" s="172">
        <f t="shared" si="2"/>
        <v>0</v>
      </c>
      <c r="L76" s="174">
        <f t="shared" si="3"/>
        <v>0</v>
      </c>
    </row>
    <row r="77" spans="1:12" ht="33.75" x14ac:dyDescent="0.25">
      <c r="A77" s="170">
        <v>66</v>
      </c>
      <c r="B77" s="184" t="s">
        <v>487</v>
      </c>
      <c r="C77" s="295"/>
      <c r="D77" s="186" t="s">
        <v>23</v>
      </c>
      <c r="E77" s="186">
        <v>1</v>
      </c>
      <c r="F77" s="187"/>
      <c r="G77" s="172"/>
      <c r="H77" s="172">
        <f t="shared" si="0"/>
        <v>0</v>
      </c>
      <c r="I77" s="173"/>
      <c r="J77" s="172">
        <f t="shared" si="1"/>
        <v>0</v>
      </c>
      <c r="K77" s="172">
        <f t="shared" si="2"/>
        <v>0</v>
      </c>
      <c r="L77" s="174">
        <f t="shared" si="3"/>
        <v>0</v>
      </c>
    </row>
    <row r="78" spans="1:12" ht="27" customHeight="1" x14ac:dyDescent="0.25">
      <c r="A78" s="170">
        <v>67</v>
      </c>
      <c r="B78" s="184" t="s">
        <v>488</v>
      </c>
      <c r="C78" s="322"/>
      <c r="D78" s="186" t="s">
        <v>23</v>
      </c>
      <c r="E78" s="186">
        <v>1</v>
      </c>
      <c r="F78" s="187"/>
      <c r="G78" s="172"/>
      <c r="H78" s="172">
        <f t="shared" ref="H78:H111" si="4">G78*E78</f>
        <v>0</v>
      </c>
      <c r="I78" s="173"/>
      <c r="J78" s="172">
        <f t="shared" ref="J78:J111" si="5">I78*G78</f>
        <v>0</v>
      </c>
      <c r="K78" s="172">
        <f t="shared" ref="K78:K111" si="6">J78+G78</f>
        <v>0</v>
      </c>
      <c r="L78" s="174">
        <f t="shared" si="3"/>
        <v>0</v>
      </c>
    </row>
    <row r="79" spans="1:12" ht="26.25" customHeight="1" x14ac:dyDescent="0.25">
      <c r="A79" s="170">
        <v>68</v>
      </c>
      <c r="B79" s="184" t="s">
        <v>306</v>
      </c>
      <c r="C79" s="185" t="s">
        <v>307</v>
      </c>
      <c r="D79" s="186" t="s">
        <v>279</v>
      </c>
      <c r="E79" s="186">
        <v>1</v>
      </c>
      <c r="F79" s="187"/>
      <c r="G79" s="172"/>
      <c r="H79" s="172">
        <f t="shared" si="4"/>
        <v>0</v>
      </c>
      <c r="I79" s="173"/>
      <c r="J79" s="172">
        <f t="shared" si="5"/>
        <v>0</v>
      </c>
      <c r="K79" s="172">
        <f t="shared" si="6"/>
        <v>0</v>
      </c>
      <c r="L79" s="174">
        <f t="shared" ref="L79:L111" si="7">K79*E79</f>
        <v>0</v>
      </c>
    </row>
    <row r="80" spans="1:12" ht="26.25" customHeight="1" x14ac:dyDescent="0.25">
      <c r="A80" s="170">
        <v>69</v>
      </c>
      <c r="B80" s="184" t="s">
        <v>489</v>
      </c>
      <c r="C80" s="323"/>
      <c r="D80" s="186" t="s">
        <v>23</v>
      </c>
      <c r="E80" s="186">
        <v>2</v>
      </c>
      <c r="F80" s="187"/>
      <c r="G80" s="172"/>
      <c r="H80" s="172">
        <f t="shared" si="4"/>
        <v>0</v>
      </c>
      <c r="I80" s="173"/>
      <c r="J80" s="172">
        <f t="shared" si="5"/>
        <v>0</v>
      </c>
      <c r="K80" s="172">
        <f t="shared" si="6"/>
        <v>0</v>
      </c>
      <c r="L80" s="174">
        <f t="shared" si="7"/>
        <v>0</v>
      </c>
    </row>
    <row r="81" spans="1:12" ht="24.75" customHeight="1" x14ac:dyDescent="0.25">
      <c r="A81" s="170">
        <v>70</v>
      </c>
      <c r="B81" s="184" t="s">
        <v>490</v>
      </c>
      <c r="C81" s="324"/>
      <c r="D81" s="186" t="s">
        <v>23</v>
      </c>
      <c r="E81" s="186">
        <v>2</v>
      </c>
      <c r="F81" s="187"/>
      <c r="G81" s="172"/>
      <c r="H81" s="172">
        <f t="shared" si="4"/>
        <v>0</v>
      </c>
      <c r="I81" s="173"/>
      <c r="J81" s="172">
        <f t="shared" si="5"/>
        <v>0</v>
      </c>
      <c r="K81" s="172">
        <f t="shared" si="6"/>
        <v>0</v>
      </c>
      <c r="L81" s="174">
        <f t="shared" si="7"/>
        <v>0</v>
      </c>
    </row>
    <row r="82" spans="1:12" ht="36.75" customHeight="1" x14ac:dyDescent="0.25">
      <c r="A82" s="170">
        <v>71</v>
      </c>
      <c r="B82" s="184" t="s">
        <v>419</v>
      </c>
      <c r="C82" s="322"/>
      <c r="D82" s="186" t="s">
        <v>23</v>
      </c>
      <c r="E82" s="186">
        <v>2</v>
      </c>
      <c r="F82" s="187"/>
      <c r="G82" s="172"/>
      <c r="H82" s="172">
        <f t="shared" si="4"/>
        <v>0</v>
      </c>
      <c r="I82" s="173"/>
      <c r="J82" s="172">
        <f t="shared" si="5"/>
        <v>0</v>
      </c>
      <c r="K82" s="172">
        <f t="shared" si="6"/>
        <v>0</v>
      </c>
      <c r="L82" s="174">
        <f t="shared" si="7"/>
        <v>0</v>
      </c>
    </row>
    <row r="83" spans="1:12" ht="22.5" x14ac:dyDescent="0.25">
      <c r="A83" s="170">
        <v>72</v>
      </c>
      <c r="B83" s="184" t="s">
        <v>491</v>
      </c>
      <c r="C83" s="320" t="s">
        <v>492</v>
      </c>
      <c r="D83" s="186" t="s">
        <v>23</v>
      </c>
      <c r="E83" s="186">
        <v>2</v>
      </c>
      <c r="F83" s="187"/>
      <c r="G83" s="172"/>
      <c r="H83" s="172">
        <f t="shared" si="4"/>
        <v>0</v>
      </c>
      <c r="I83" s="173"/>
      <c r="J83" s="172">
        <f t="shared" si="5"/>
        <v>0</v>
      </c>
      <c r="K83" s="172">
        <f t="shared" si="6"/>
        <v>0</v>
      </c>
      <c r="L83" s="174">
        <f t="shared" si="7"/>
        <v>0</v>
      </c>
    </row>
    <row r="84" spans="1:12" ht="33" customHeight="1" x14ac:dyDescent="0.25">
      <c r="A84" s="170">
        <v>73</v>
      </c>
      <c r="B84" s="325" t="s">
        <v>493</v>
      </c>
      <c r="C84" s="326" t="s">
        <v>494</v>
      </c>
      <c r="D84" s="186" t="s">
        <v>23</v>
      </c>
      <c r="E84" s="186">
        <v>6</v>
      </c>
      <c r="F84" s="187"/>
      <c r="G84" s="172"/>
      <c r="H84" s="172">
        <f t="shared" si="4"/>
        <v>0</v>
      </c>
      <c r="I84" s="173"/>
      <c r="J84" s="172">
        <f t="shared" si="5"/>
        <v>0</v>
      </c>
      <c r="K84" s="172">
        <f t="shared" si="6"/>
        <v>0</v>
      </c>
      <c r="L84" s="174">
        <f t="shared" si="7"/>
        <v>0</v>
      </c>
    </row>
    <row r="85" spans="1:12" ht="78.75" customHeight="1" x14ac:dyDescent="0.25">
      <c r="A85" s="170">
        <v>74</v>
      </c>
      <c r="B85" s="184" t="s">
        <v>495</v>
      </c>
      <c r="C85" s="326" t="s">
        <v>496</v>
      </c>
      <c r="D85" s="186" t="s">
        <v>23</v>
      </c>
      <c r="E85" s="186">
        <v>4</v>
      </c>
      <c r="F85" s="187"/>
      <c r="G85" s="172"/>
      <c r="H85" s="172">
        <f t="shared" si="4"/>
        <v>0</v>
      </c>
      <c r="I85" s="173"/>
      <c r="J85" s="172">
        <f t="shared" si="5"/>
        <v>0</v>
      </c>
      <c r="K85" s="172">
        <f t="shared" si="6"/>
        <v>0</v>
      </c>
      <c r="L85" s="174">
        <f t="shared" si="7"/>
        <v>0</v>
      </c>
    </row>
    <row r="86" spans="1:12" ht="27" customHeight="1" x14ac:dyDescent="0.25">
      <c r="A86" s="170">
        <v>75</v>
      </c>
      <c r="B86" s="184" t="s">
        <v>188</v>
      </c>
      <c r="C86" s="322"/>
      <c r="D86" s="186" t="s">
        <v>23</v>
      </c>
      <c r="E86" s="186">
        <v>250</v>
      </c>
      <c r="F86" s="187"/>
      <c r="G86" s="172"/>
      <c r="H86" s="172">
        <f t="shared" si="4"/>
        <v>0</v>
      </c>
      <c r="I86" s="173"/>
      <c r="J86" s="172">
        <f t="shared" si="5"/>
        <v>0</v>
      </c>
      <c r="K86" s="172">
        <f t="shared" si="6"/>
        <v>0</v>
      </c>
      <c r="L86" s="174">
        <f t="shared" si="7"/>
        <v>0</v>
      </c>
    </row>
    <row r="87" spans="1:12" ht="34.5" customHeight="1" x14ac:dyDescent="0.25">
      <c r="A87" s="170">
        <v>76</v>
      </c>
      <c r="B87" s="184" t="s">
        <v>189</v>
      </c>
      <c r="C87" s="322"/>
      <c r="D87" s="186" t="s">
        <v>23</v>
      </c>
      <c r="E87" s="186">
        <v>70</v>
      </c>
      <c r="F87" s="187"/>
      <c r="G87" s="172"/>
      <c r="H87" s="172">
        <f t="shared" si="4"/>
        <v>0</v>
      </c>
      <c r="I87" s="173"/>
      <c r="J87" s="172">
        <f t="shared" si="5"/>
        <v>0</v>
      </c>
      <c r="K87" s="172">
        <f t="shared" si="6"/>
        <v>0</v>
      </c>
      <c r="L87" s="174">
        <f t="shared" si="7"/>
        <v>0</v>
      </c>
    </row>
    <row r="88" spans="1:12" ht="22.5" customHeight="1" x14ac:dyDescent="0.25">
      <c r="A88" s="170">
        <v>77</v>
      </c>
      <c r="B88" s="184" t="s">
        <v>131</v>
      </c>
      <c r="C88" s="322"/>
      <c r="D88" s="186" t="s">
        <v>23</v>
      </c>
      <c r="E88" s="186">
        <v>20</v>
      </c>
      <c r="F88" s="187"/>
      <c r="G88" s="172"/>
      <c r="H88" s="172">
        <f t="shared" si="4"/>
        <v>0</v>
      </c>
      <c r="I88" s="173"/>
      <c r="J88" s="172">
        <f t="shared" si="5"/>
        <v>0</v>
      </c>
      <c r="K88" s="172">
        <f t="shared" si="6"/>
        <v>0</v>
      </c>
      <c r="L88" s="174">
        <f t="shared" si="7"/>
        <v>0</v>
      </c>
    </row>
    <row r="89" spans="1:12" ht="34.15" customHeight="1" x14ac:dyDescent="0.25">
      <c r="A89" s="170">
        <v>78</v>
      </c>
      <c r="B89" s="184" t="s">
        <v>262</v>
      </c>
      <c r="C89" s="320" t="s">
        <v>133</v>
      </c>
      <c r="D89" s="186" t="s">
        <v>23</v>
      </c>
      <c r="E89" s="186">
        <v>1</v>
      </c>
      <c r="F89" s="187"/>
      <c r="G89" s="172"/>
      <c r="H89" s="172">
        <v>1.54</v>
      </c>
      <c r="I89" s="173"/>
      <c r="J89" s="172">
        <f t="shared" si="5"/>
        <v>0</v>
      </c>
      <c r="K89" s="172">
        <f t="shared" si="6"/>
        <v>0</v>
      </c>
      <c r="L89" s="174">
        <f t="shared" si="7"/>
        <v>0</v>
      </c>
    </row>
    <row r="90" spans="1:12" ht="47.25" customHeight="1" x14ac:dyDescent="0.25">
      <c r="A90" s="170">
        <v>79</v>
      </c>
      <c r="B90" s="184" t="s">
        <v>132</v>
      </c>
      <c r="C90" s="320" t="s">
        <v>133</v>
      </c>
      <c r="D90" s="186" t="s">
        <v>23</v>
      </c>
      <c r="E90" s="186">
        <v>1</v>
      </c>
      <c r="F90" s="187"/>
      <c r="G90" s="172"/>
      <c r="H90" s="172">
        <f t="shared" si="4"/>
        <v>0</v>
      </c>
      <c r="I90" s="173"/>
      <c r="J90" s="172">
        <f t="shared" si="5"/>
        <v>0</v>
      </c>
      <c r="K90" s="172">
        <f t="shared" si="6"/>
        <v>0</v>
      </c>
      <c r="L90" s="174">
        <f t="shared" si="7"/>
        <v>0</v>
      </c>
    </row>
    <row r="91" spans="1:12" ht="25.5" customHeight="1" x14ac:dyDescent="0.25">
      <c r="A91" s="170">
        <v>80</v>
      </c>
      <c r="B91" s="184" t="s">
        <v>497</v>
      </c>
      <c r="C91" s="322" t="s">
        <v>498</v>
      </c>
      <c r="D91" s="186" t="s">
        <v>35</v>
      </c>
      <c r="E91" s="186">
        <v>12</v>
      </c>
      <c r="F91" s="187"/>
      <c r="G91" s="172"/>
      <c r="H91" s="172">
        <f t="shared" si="4"/>
        <v>0</v>
      </c>
      <c r="I91" s="173"/>
      <c r="J91" s="172">
        <f t="shared" si="5"/>
        <v>0</v>
      </c>
      <c r="K91" s="172">
        <f t="shared" si="6"/>
        <v>0</v>
      </c>
      <c r="L91" s="174">
        <f t="shared" si="7"/>
        <v>0</v>
      </c>
    </row>
    <row r="92" spans="1:12" ht="22.5" x14ac:dyDescent="0.25">
      <c r="A92" s="170">
        <v>81</v>
      </c>
      <c r="B92" s="184" t="s">
        <v>499</v>
      </c>
      <c r="C92" s="322" t="s">
        <v>500</v>
      </c>
      <c r="D92" s="191" t="s">
        <v>23</v>
      </c>
      <c r="E92" s="191">
        <v>1</v>
      </c>
      <c r="F92" s="187"/>
      <c r="G92" s="172"/>
      <c r="H92" s="172">
        <f t="shared" si="4"/>
        <v>0</v>
      </c>
      <c r="I92" s="173"/>
      <c r="J92" s="172">
        <f t="shared" si="5"/>
        <v>0</v>
      </c>
      <c r="K92" s="172">
        <f t="shared" si="6"/>
        <v>0</v>
      </c>
      <c r="L92" s="174">
        <f t="shared" si="7"/>
        <v>0</v>
      </c>
    </row>
    <row r="93" spans="1:12" ht="23.25" customHeight="1" x14ac:dyDescent="0.25">
      <c r="A93" s="170">
        <v>82</v>
      </c>
      <c r="B93" s="184" t="s">
        <v>134</v>
      </c>
      <c r="C93" s="322" t="s">
        <v>501</v>
      </c>
      <c r="D93" s="191" t="s">
        <v>23</v>
      </c>
      <c r="E93" s="191">
        <v>1</v>
      </c>
      <c r="F93" s="187"/>
      <c r="G93" s="172"/>
      <c r="H93" s="172">
        <f t="shared" si="4"/>
        <v>0</v>
      </c>
      <c r="I93" s="173"/>
      <c r="J93" s="172">
        <f t="shared" si="5"/>
        <v>0</v>
      </c>
      <c r="K93" s="172">
        <f t="shared" si="6"/>
        <v>0</v>
      </c>
      <c r="L93" s="174">
        <f t="shared" si="7"/>
        <v>0</v>
      </c>
    </row>
    <row r="94" spans="1:12" ht="22.5" x14ac:dyDescent="0.25">
      <c r="A94" s="170">
        <v>83</v>
      </c>
      <c r="B94" s="188" t="s">
        <v>59</v>
      </c>
      <c r="C94" s="189" t="s">
        <v>502</v>
      </c>
      <c r="D94" s="190" t="s">
        <v>35</v>
      </c>
      <c r="E94" s="191">
        <v>5</v>
      </c>
      <c r="F94" s="187"/>
      <c r="G94" s="172"/>
      <c r="H94" s="172">
        <f t="shared" si="4"/>
        <v>0</v>
      </c>
      <c r="I94" s="173"/>
      <c r="J94" s="172">
        <f t="shared" si="5"/>
        <v>0</v>
      </c>
      <c r="K94" s="172">
        <f t="shared" si="6"/>
        <v>0</v>
      </c>
      <c r="L94" s="174">
        <f t="shared" si="7"/>
        <v>0</v>
      </c>
    </row>
    <row r="95" spans="1:12" ht="24" customHeight="1" x14ac:dyDescent="0.25">
      <c r="A95" s="170">
        <v>84</v>
      </c>
      <c r="B95" s="188" t="s">
        <v>382</v>
      </c>
      <c r="C95" s="189" t="s">
        <v>503</v>
      </c>
      <c r="D95" s="190" t="s">
        <v>23</v>
      </c>
      <c r="E95" s="191">
        <v>1</v>
      </c>
      <c r="F95" s="187"/>
      <c r="G95" s="172"/>
      <c r="H95" s="172">
        <f t="shared" si="4"/>
        <v>0</v>
      </c>
      <c r="I95" s="173"/>
      <c r="J95" s="172">
        <f t="shared" si="5"/>
        <v>0</v>
      </c>
      <c r="K95" s="172">
        <f t="shared" si="6"/>
        <v>0</v>
      </c>
      <c r="L95" s="174">
        <f t="shared" si="7"/>
        <v>0</v>
      </c>
    </row>
    <row r="96" spans="1:12" ht="43.9" customHeight="1" x14ac:dyDescent="0.25">
      <c r="A96" s="170">
        <v>85</v>
      </c>
      <c r="B96" s="188" t="s">
        <v>332</v>
      </c>
      <c r="C96" s="327" t="s">
        <v>504</v>
      </c>
      <c r="D96" s="190" t="s">
        <v>23</v>
      </c>
      <c r="E96" s="191">
        <v>4</v>
      </c>
      <c r="F96" s="187"/>
      <c r="G96" s="172"/>
      <c r="H96" s="172">
        <f t="shared" si="4"/>
        <v>0</v>
      </c>
      <c r="I96" s="173"/>
      <c r="J96" s="172">
        <f t="shared" si="5"/>
        <v>0</v>
      </c>
      <c r="K96" s="172">
        <f t="shared" si="6"/>
        <v>0</v>
      </c>
      <c r="L96" s="174">
        <f t="shared" si="7"/>
        <v>0</v>
      </c>
    </row>
    <row r="97" spans="1:12" ht="18" customHeight="1" x14ac:dyDescent="0.25">
      <c r="A97" s="170">
        <v>86</v>
      </c>
      <c r="B97" s="188" t="s">
        <v>505</v>
      </c>
      <c r="C97" s="189" t="s">
        <v>506</v>
      </c>
      <c r="D97" s="190" t="s">
        <v>23</v>
      </c>
      <c r="E97" s="191">
        <v>2</v>
      </c>
      <c r="F97" s="187"/>
      <c r="G97" s="172"/>
      <c r="H97" s="172">
        <f t="shared" si="4"/>
        <v>0</v>
      </c>
      <c r="I97" s="173"/>
      <c r="J97" s="172">
        <f t="shared" si="5"/>
        <v>0</v>
      </c>
      <c r="K97" s="172">
        <f t="shared" si="6"/>
        <v>0</v>
      </c>
      <c r="L97" s="174">
        <f t="shared" si="7"/>
        <v>0</v>
      </c>
    </row>
    <row r="98" spans="1:12" ht="34.5" customHeight="1" x14ac:dyDescent="0.25">
      <c r="A98" s="170">
        <v>87</v>
      </c>
      <c r="B98" s="188" t="s">
        <v>507</v>
      </c>
      <c r="C98" s="189" t="s">
        <v>508</v>
      </c>
      <c r="D98" s="190" t="s">
        <v>35</v>
      </c>
      <c r="E98" s="191">
        <v>1</v>
      </c>
      <c r="F98" s="187"/>
      <c r="G98" s="172"/>
      <c r="H98" s="172">
        <f t="shared" si="4"/>
        <v>0</v>
      </c>
      <c r="I98" s="173"/>
      <c r="J98" s="172">
        <f t="shared" si="5"/>
        <v>0</v>
      </c>
      <c r="K98" s="172">
        <f t="shared" si="6"/>
        <v>0</v>
      </c>
      <c r="L98" s="174">
        <f t="shared" si="7"/>
        <v>0</v>
      </c>
    </row>
    <row r="99" spans="1:12" ht="25.5" customHeight="1" x14ac:dyDescent="0.25">
      <c r="A99" s="170">
        <v>88</v>
      </c>
      <c r="B99" s="188" t="s">
        <v>509</v>
      </c>
      <c r="C99" s="189" t="s">
        <v>510</v>
      </c>
      <c r="D99" s="190" t="s">
        <v>23</v>
      </c>
      <c r="E99" s="191">
        <v>1</v>
      </c>
      <c r="F99" s="187"/>
      <c r="G99" s="328"/>
      <c r="H99" s="172">
        <f t="shared" si="4"/>
        <v>0</v>
      </c>
      <c r="I99" s="173"/>
      <c r="J99" s="172">
        <f t="shared" si="5"/>
        <v>0</v>
      </c>
      <c r="K99" s="172">
        <f t="shared" si="6"/>
        <v>0</v>
      </c>
      <c r="L99" s="174">
        <f t="shared" si="7"/>
        <v>0</v>
      </c>
    </row>
    <row r="100" spans="1:12" ht="28.5" customHeight="1" x14ac:dyDescent="0.25">
      <c r="A100" s="170">
        <v>89</v>
      </c>
      <c r="B100" s="188" t="s">
        <v>164</v>
      </c>
      <c r="C100" s="189" t="s">
        <v>511</v>
      </c>
      <c r="D100" s="190" t="s">
        <v>35</v>
      </c>
      <c r="E100" s="191">
        <v>1</v>
      </c>
      <c r="F100" s="187"/>
      <c r="G100" s="172"/>
      <c r="H100" s="172">
        <f t="shared" si="4"/>
        <v>0</v>
      </c>
      <c r="I100" s="173"/>
      <c r="J100" s="172">
        <f t="shared" si="5"/>
        <v>0</v>
      </c>
      <c r="K100" s="172">
        <f t="shared" si="6"/>
        <v>0</v>
      </c>
      <c r="L100" s="174">
        <f t="shared" si="7"/>
        <v>0</v>
      </c>
    </row>
    <row r="101" spans="1:12" ht="24" customHeight="1" x14ac:dyDescent="0.25">
      <c r="A101" s="170">
        <v>90</v>
      </c>
      <c r="B101" s="188" t="s">
        <v>512</v>
      </c>
      <c r="C101" s="189" t="s">
        <v>513</v>
      </c>
      <c r="D101" s="190" t="s">
        <v>23</v>
      </c>
      <c r="E101" s="191">
        <v>3</v>
      </c>
      <c r="F101" s="187"/>
      <c r="G101" s="172"/>
      <c r="H101" s="172">
        <f t="shared" si="4"/>
        <v>0</v>
      </c>
      <c r="I101" s="173"/>
      <c r="J101" s="172">
        <f t="shared" si="5"/>
        <v>0</v>
      </c>
      <c r="K101" s="172">
        <f t="shared" si="6"/>
        <v>0</v>
      </c>
      <c r="L101" s="174">
        <f t="shared" si="7"/>
        <v>0</v>
      </c>
    </row>
    <row r="102" spans="1:12" ht="26.25" customHeight="1" x14ac:dyDescent="0.25">
      <c r="A102" s="170">
        <v>91</v>
      </c>
      <c r="B102" s="188" t="s">
        <v>104</v>
      </c>
      <c r="C102" s="189" t="s">
        <v>514</v>
      </c>
      <c r="D102" s="190" t="s">
        <v>23</v>
      </c>
      <c r="E102" s="191">
        <v>2</v>
      </c>
      <c r="F102" s="187"/>
      <c r="G102" s="172"/>
      <c r="H102" s="172">
        <f t="shared" si="4"/>
        <v>0</v>
      </c>
      <c r="I102" s="173"/>
      <c r="J102" s="172">
        <f t="shared" si="5"/>
        <v>0</v>
      </c>
      <c r="K102" s="172">
        <f t="shared" si="6"/>
        <v>0</v>
      </c>
      <c r="L102" s="174">
        <f t="shared" si="7"/>
        <v>0</v>
      </c>
    </row>
    <row r="103" spans="1:12" ht="36.75" customHeight="1" x14ac:dyDescent="0.25">
      <c r="A103" s="170">
        <v>92</v>
      </c>
      <c r="B103" s="188" t="s">
        <v>162</v>
      </c>
      <c r="C103" s="189" t="s">
        <v>515</v>
      </c>
      <c r="D103" s="190" t="s">
        <v>23</v>
      </c>
      <c r="E103" s="191">
        <v>2</v>
      </c>
      <c r="F103" s="187"/>
      <c r="G103" s="172"/>
      <c r="H103" s="172">
        <f t="shared" si="4"/>
        <v>0</v>
      </c>
      <c r="I103" s="173"/>
      <c r="J103" s="172">
        <f t="shared" si="5"/>
        <v>0</v>
      </c>
      <c r="K103" s="172">
        <f t="shared" si="6"/>
        <v>0</v>
      </c>
      <c r="L103" s="174">
        <f t="shared" si="7"/>
        <v>0</v>
      </c>
    </row>
    <row r="104" spans="1:12" ht="28.5" customHeight="1" x14ac:dyDescent="0.25">
      <c r="A104" s="170">
        <v>93</v>
      </c>
      <c r="B104" s="188" t="s">
        <v>407</v>
      </c>
      <c r="C104" s="189" t="s">
        <v>516</v>
      </c>
      <c r="D104" s="190" t="s">
        <v>23</v>
      </c>
      <c r="E104" s="191">
        <v>4</v>
      </c>
      <c r="F104" s="187"/>
      <c r="G104" s="172"/>
      <c r="H104" s="172">
        <f t="shared" si="4"/>
        <v>0</v>
      </c>
      <c r="I104" s="173"/>
      <c r="J104" s="172">
        <f t="shared" si="5"/>
        <v>0</v>
      </c>
      <c r="K104" s="172">
        <f t="shared" si="6"/>
        <v>0</v>
      </c>
      <c r="L104" s="174">
        <f t="shared" si="7"/>
        <v>0</v>
      </c>
    </row>
    <row r="105" spans="1:12" ht="24" customHeight="1" x14ac:dyDescent="0.25">
      <c r="A105" s="170">
        <v>94</v>
      </c>
      <c r="B105" s="188" t="s">
        <v>304</v>
      </c>
      <c r="C105" s="189" t="s">
        <v>381</v>
      </c>
      <c r="D105" s="190" t="s">
        <v>23</v>
      </c>
      <c r="E105" s="191">
        <v>1</v>
      </c>
      <c r="F105" s="187"/>
      <c r="G105" s="172"/>
      <c r="H105" s="172">
        <f t="shared" si="4"/>
        <v>0</v>
      </c>
      <c r="I105" s="173"/>
      <c r="J105" s="172">
        <f t="shared" si="5"/>
        <v>0</v>
      </c>
      <c r="K105" s="172">
        <f t="shared" si="6"/>
        <v>0</v>
      </c>
      <c r="L105" s="174">
        <f t="shared" si="7"/>
        <v>0</v>
      </c>
    </row>
    <row r="106" spans="1:12" ht="18" customHeight="1" x14ac:dyDescent="0.25">
      <c r="A106" s="170">
        <v>95</v>
      </c>
      <c r="B106" s="188" t="s">
        <v>308</v>
      </c>
      <c r="C106" s="189" t="s">
        <v>309</v>
      </c>
      <c r="D106" s="190" t="s">
        <v>23</v>
      </c>
      <c r="E106" s="191">
        <v>1</v>
      </c>
      <c r="F106" s="187"/>
      <c r="G106" s="172"/>
      <c r="H106" s="172">
        <f t="shared" si="4"/>
        <v>0</v>
      </c>
      <c r="I106" s="173"/>
      <c r="J106" s="172">
        <f t="shared" si="5"/>
        <v>0</v>
      </c>
      <c r="K106" s="172">
        <f t="shared" si="6"/>
        <v>0</v>
      </c>
      <c r="L106" s="174">
        <f t="shared" si="7"/>
        <v>0</v>
      </c>
    </row>
    <row r="107" spans="1:12" ht="21" customHeight="1" x14ac:dyDescent="0.25">
      <c r="A107" s="170">
        <v>96</v>
      </c>
      <c r="B107" s="188" t="s">
        <v>108</v>
      </c>
      <c r="C107" s="189" t="s">
        <v>517</v>
      </c>
      <c r="D107" s="190" t="s">
        <v>23</v>
      </c>
      <c r="E107" s="191">
        <v>3</v>
      </c>
      <c r="F107" s="187"/>
      <c r="G107" s="172"/>
      <c r="H107" s="172">
        <f t="shared" si="4"/>
        <v>0</v>
      </c>
      <c r="I107" s="173"/>
      <c r="J107" s="172">
        <f t="shared" si="5"/>
        <v>0</v>
      </c>
      <c r="K107" s="172">
        <f t="shared" si="6"/>
        <v>0</v>
      </c>
      <c r="L107" s="174">
        <f t="shared" si="7"/>
        <v>0</v>
      </c>
    </row>
    <row r="108" spans="1:12" ht="21" customHeight="1" x14ac:dyDescent="0.25">
      <c r="A108" s="170">
        <v>97</v>
      </c>
      <c r="B108" s="188" t="s">
        <v>518</v>
      </c>
      <c r="C108" s="189" t="s">
        <v>519</v>
      </c>
      <c r="D108" s="190" t="s">
        <v>282</v>
      </c>
      <c r="E108" s="191">
        <v>2</v>
      </c>
      <c r="F108" s="187"/>
      <c r="G108" s="172"/>
      <c r="H108" s="172"/>
      <c r="I108" s="173"/>
      <c r="J108" s="172"/>
      <c r="K108" s="172"/>
      <c r="L108" s="174"/>
    </row>
    <row r="109" spans="1:12" ht="55.5" customHeight="1" x14ac:dyDescent="0.25">
      <c r="A109" s="170">
        <v>98</v>
      </c>
      <c r="B109" s="188" t="s">
        <v>520</v>
      </c>
      <c r="C109" s="189"/>
      <c r="D109" s="190" t="s">
        <v>23</v>
      </c>
      <c r="E109" s="191">
        <v>1</v>
      </c>
      <c r="F109" s="187"/>
      <c r="G109" s="172"/>
      <c r="H109" s="172">
        <f t="shared" si="4"/>
        <v>0</v>
      </c>
      <c r="I109" s="173"/>
      <c r="J109" s="172">
        <f t="shared" si="5"/>
        <v>0</v>
      </c>
      <c r="K109" s="172">
        <f t="shared" si="6"/>
        <v>0</v>
      </c>
      <c r="L109" s="174">
        <f t="shared" si="7"/>
        <v>0</v>
      </c>
    </row>
    <row r="110" spans="1:12" ht="55.5" customHeight="1" x14ac:dyDescent="0.25">
      <c r="A110" s="170">
        <v>99</v>
      </c>
      <c r="B110" s="188" t="s">
        <v>521</v>
      </c>
      <c r="C110" s="189"/>
      <c r="D110" s="190" t="s">
        <v>23</v>
      </c>
      <c r="E110" s="191">
        <v>1</v>
      </c>
      <c r="F110" s="187"/>
      <c r="G110" s="172"/>
      <c r="H110" s="172">
        <f>G110*E110</f>
        <v>0</v>
      </c>
      <c r="I110" s="173"/>
      <c r="J110" s="172">
        <f>I110*G110</f>
        <v>0</v>
      </c>
      <c r="K110" s="172">
        <f>J110+G110</f>
        <v>0</v>
      </c>
      <c r="L110" s="174">
        <f>K110*E110</f>
        <v>0</v>
      </c>
    </row>
    <row r="111" spans="1:12" ht="57.75" customHeight="1" thickBot="1" x14ac:dyDescent="0.3">
      <c r="A111" s="170">
        <v>100</v>
      </c>
      <c r="B111" s="331" t="s">
        <v>201</v>
      </c>
      <c r="C111" s="141" t="s">
        <v>202</v>
      </c>
      <c r="D111" s="29" t="s">
        <v>23</v>
      </c>
      <c r="E111" s="332">
        <v>2</v>
      </c>
      <c r="F111" s="333"/>
      <c r="G111" s="334"/>
      <c r="H111" s="172">
        <f t="shared" si="4"/>
        <v>0</v>
      </c>
      <c r="I111" s="173"/>
      <c r="J111" s="172">
        <f t="shared" si="5"/>
        <v>0</v>
      </c>
      <c r="K111" s="172">
        <f t="shared" si="6"/>
        <v>0</v>
      </c>
      <c r="L111" s="174">
        <f t="shared" si="7"/>
        <v>0</v>
      </c>
    </row>
    <row r="112" spans="1:12" ht="15.75" thickBot="1" x14ac:dyDescent="0.3">
      <c r="A112" s="197" t="s">
        <v>143</v>
      </c>
      <c r="B112" s="198"/>
      <c r="C112" s="198"/>
      <c r="D112" s="198"/>
      <c r="E112" s="198"/>
      <c r="F112" s="198"/>
      <c r="G112" s="74" t="s">
        <v>145</v>
      </c>
      <c r="H112" s="75">
        <f>SUM(H12,H111)</f>
        <v>0</v>
      </c>
      <c r="I112" s="74" t="s">
        <v>144</v>
      </c>
      <c r="J112" s="75"/>
      <c r="K112" s="74" t="s">
        <v>144</v>
      </c>
      <c r="L112" s="152">
        <f>SUM(L12:L111)</f>
        <v>0</v>
      </c>
    </row>
    <row r="113" spans="1:12" ht="7.5" customHeight="1" x14ac:dyDescent="0.25">
      <c r="A113" s="8"/>
      <c r="B113" s="8"/>
      <c r="C113" s="8"/>
      <c r="D113" s="8"/>
      <c r="E113" s="8"/>
    </row>
    <row r="114" spans="1:12" s="330" customFormat="1" x14ac:dyDescent="0.25">
      <c r="A114" s="77" t="s">
        <v>146</v>
      </c>
      <c r="B114" s="77"/>
      <c r="C114" s="77"/>
      <c r="D114" s="77"/>
      <c r="E114" s="77"/>
    </row>
    <row r="115" spans="1:12" ht="8.25" customHeight="1" x14ac:dyDescent="0.25">
      <c r="A115" s="8"/>
      <c r="B115" s="8"/>
      <c r="C115" s="8"/>
      <c r="D115" s="8"/>
      <c r="E115" s="8"/>
    </row>
    <row r="116" spans="1:12" x14ac:dyDescent="0.25">
      <c r="A116" s="78" t="s">
        <v>147</v>
      </c>
      <c r="B116" s="79"/>
      <c r="C116" s="79"/>
      <c r="D116" s="79"/>
      <c r="E116" s="79"/>
      <c r="F116" s="80"/>
      <c r="G116" s="81" t="s">
        <v>148</v>
      </c>
      <c r="H116" s="81"/>
      <c r="I116" s="81"/>
      <c r="J116" s="81"/>
      <c r="K116" s="81"/>
      <c r="L116" s="82"/>
    </row>
    <row r="117" spans="1:12" ht="24" customHeight="1" x14ac:dyDescent="0.25">
      <c r="A117" s="83" t="s">
        <v>149</v>
      </c>
      <c r="B117" s="83"/>
      <c r="C117" s="83"/>
      <c r="D117" s="83"/>
      <c r="E117" s="83"/>
      <c r="F117" s="3"/>
      <c r="G117" s="4" t="s">
        <v>150</v>
      </c>
      <c r="H117" s="4"/>
      <c r="I117" s="4"/>
      <c r="J117" s="4"/>
      <c r="K117" s="4"/>
      <c r="L117" s="4"/>
    </row>
  </sheetData>
  <mergeCells count="18">
    <mergeCell ref="G116:K116"/>
    <mergeCell ref="G117:L117"/>
    <mergeCell ref="G10:G11"/>
    <mergeCell ref="H10:H11"/>
    <mergeCell ref="I10:J10"/>
    <mergeCell ref="K10:K11"/>
    <mergeCell ref="L10:L11"/>
    <mergeCell ref="A112:F112"/>
    <mergeCell ref="D1:E1"/>
    <mergeCell ref="J1:K1"/>
    <mergeCell ref="A5:L5"/>
    <mergeCell ref="A8:L8"/>
    <mergeCell ref="A10:A11"/>
    <mergeCell ref="B10:B11"/>
    <mergeCell ref="C10:C11"/>
    <mergeCell ref="D10:D11"/>
    <mergeCell ref="E10:E11"/>
    <mergeCell ref="F10:F1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5"/>
  <sheetViews>
    <sheetView workbookViewId="0">
      <selection activeCell="H91" sqref="H91"/>
    </sheetView>
  </sheetViews>
  <sheetFormatPr defaultRowHeight="15" x14ac:dyDescent="0.25"/>
  <cols>
    <col min="1" max="1" width="4.28515625" customWidth="1"/>
    <col min="2" max="2" width="12" customWidth="1"/>
    <col min="3" max="3" width="49.5703125" customWidth="1"/>
    <col min="4" max="4" width="10.28515625" customWidth="1"/>
    <col min="5" max="5" width="5" customWidth="1"/>
    <col min="6" max="6" width="15.5703125" customWidth="1"/>
    <col min="7" max="7" width="11.42578125" customWidth="1"/>
    <col min="8" max="8" width="7.85546875" customWidth="1"/>
    <col min="9" max="9" width="4.85546875" customWidth="1"/>
    <col min="10" max="10" width="8.42578125" customWidth="1"/>
    <col min="11" max="11" width="11.28515625" customWidth="1"/>
    <col min="12" max="12" width="11.28515625" bestFit="1" customWidth="1"/>
    <col min="257" max="257" width="4.28515625" customWidth="1"/>
    <col min="258" max="258" width="12" customWidth="1"/>
    <col min="259" max="259" width="49.5703125" customWidth="1"/>
    <col min="260" max="260" width="10.28515625" customWidth="1"/>
    <col min="261" max="261" width="5" customWidth="1"/>
    <col min="262" max="262" width="15.5703125" customWidth="1"/>
    <col min="263" max="263" width="11.42578125" customWidth="1"/>
    <col min="264" max="264" width="7.85546875" customWidth="1"/>
    <col min="265" max="265" width="4.85546875" customWidth="1"/>
    <col min="266" max="266" width="8.42578125" customWidth="1"/>
    <col min="267" max="267" width="11.28515625" customWidth="1"/>
    <col min="268" max="268" width="11.28515625" bestFit="1" customWidth="1"/>
    <col min="513" max="513" width="4.28515625" customWidth="1"/>
    <col min="514" max="514" width="12" customWidth="1"/>
    <col min="515" max="515" width="49.5703125" customWidth="1"/>
    <col min="516" max="516" width="10.28515625" customWidth="1"/>
    <col min="517" max="517" width="5" customWidth="1"/>
    <col min="518" max="518" width="15.5703125" customWidth="1"/>
    <col min="519" max="519" width="11.42578125" customWidth="1"/>
    <col min="520" max="520" width="7.85546875" customWidth="1"/>
    <col min="521" max="521" width="4.85546875" customWidth="1"/>
    <col min="522" max="522" width="8.42578125" customWidth="1"/>
    <col min="523" max="523" width="11.28515625" customWidth="1"/>
    <col min="524" max="524" width="11.28515625" bestFit="1" customWidth="1"/>
    <col min="769" max="769" width="4.28515625" customWidth="1"/>
    <col min="770" max="770" width="12" customWidth="1"/>
    <col min="771" max="771" width="49.5703125" customWidth="1"/>
    <col min="772" max="772" width="10.28515625" customWidth="1"/>
    <col min="773" max="773" width="5" customWidth="1"/>
    <col min="774" max="774" width="15.5703125" customWidth="1"/>
    <col min="775" max="775" width="11.42578125" customWidth="1"/>
    <col min="776" max="776" width="7.85546875" customWidth="1"/>
    <col min="777" max="777" width="4.85546875" customWidth="1"/>
    <col min="778" max="778" width="8.42578125" customWidth="1"/>
    <col min="779" max="779" width="11.28515625" customWidth="1"/>
    <col min="780" max="780" width="11.28515625" bestFit="1" customWidth="1"/>
    <col min="1025" max="1025" width="4.28515625" customWidth="1"/>
    <col min="1026" max="1026" width="12" customWidth="1"/>
    <col min="1027" max="1027" width="49.5703125" customWidth="1"/>
    <col min="1028" max="1028" width="10.28515625" customWidth="1"/>
    <col min="1029" max="1029" width="5" customWidth="1"/>
    <col min="1030" max="1030" width="15.5703125" customWidth="1"/>
    <col min="1031" max="1031" width="11.42578125" customWidth="1"/>
    <col min="1032" max="1032" width="7.85546875" customWidth="1"/>
    <col min="1033" max="1033" width="4.85546875" customWidth="1"/>
    <col min="1034" max="1034" width="8.42578125" customWidth="1"/>
    <col min="1035" max="1035" width="11.28515625" customWidth="1"/>
    <col min="1036" max="1036" width="11.28515625" bestFit="1" customWidth="1"/>
    <col min="1281" max="1281" width="4.28515625" customWidth="1"/>
    <col min="1282" max="1282" width="12" customWidth="1"/>
    <col min="1283" max="1283" width="49.5703125" customWidth="1"/>
    <col min="1284" max="1284" width="10.28515625" customWidth="1"/>
    <col min="1285" max="1285" width="5" customWidth="1"/>
    <col min="1286" max="1286" width="15.5703125" customWidth="1"/>
    <col min="1287" max="1287" width="11.42578125" customWidth="1"/>
    <col min="1288" max="1288" width="7.85546875" customWidth="1"/>
    <col min="1289" max="1289" width="4.85546875" customWidth="1"/>
    <col min="1290" max="1290" width="8.42578125" customWidth="1"/>
    <col min="1291" max="1291" width="11.28515625" customWidth="1"/>
    <col min="1292" max="1292" width="11.28515625" bestFit="1" customWidth="1"/>
    <col min="1537" max="1537" width="4.28515625" customWidth="1"/>
    <col min="1538" max="1538" width="12" customWidth="1"/>
    <col min="1539" max="1539" width="49.5703125" customWidth="1"/>
    <col min="1540" max="1540" width="10.28515625" customWidth="1"/>
    <col min="1541" max="1541" width="5" customWidth="1"/>
    <col min="1542" max="1542" width="15.5703125" customWidth="1"/>
    <col min="1543" max="1543" width="11.42578125" customWidth="1"/>
    <col min="1544" max="1544" width="7.85546875" customWidth="1"/>
    <col min="1545" max="1545" width="4.85546875" customWidth="1"/>
    <col min="1546" max="1546" width="8.42578125" customWidth="1"/>
    <col min="1547" max="1547" width="11.28515625" customWidth="1"/>
    <col min="1548" max="1548" width="11.28515625" bestFit="1" customWidth="1"/>
    <col min="1793" max="1793" width="4.28515625" customWidth="1"/>
    <col min="1794" max="1794" width="12" customWidth="1"/>
    <col min="1795" max="1795" width="49.5703125" customWidth="1"/>
    <col min="1796" max="1796" width="10.28515625" customWidth="1"/>
    <col min="1797" max="1797" width="5" customWidth="1"/>
    <col min="1798" max="1798" width="15.5703125" customWidth="1"/>
    <col min="1799" max="1799" width="11.42578125" customWidth="1"/>
    <col min="1800" max="1800" width="7.85546875" customWidth="1"/>
    <col min="1801" max="1801" width="4.85546875" customWidth="1"/>
    <col min="1802" max="1802" width="8.42578125" customWidth="1"/>
    <col min="1803" max="1803" width="11.28515625" customWidth="1"/>
    <col min="1804" max="1804" width="11.28515625" bestFit="1" customWidth="1"/>
    <col min="2049" max="2049" width="4.28515625" customWidth="1"/>
    <col min="2050" max="2050" width="12" customWidth="1"/>
    <col min="2051" max="2051" width="49.5703125" customWidth="1"/>
    <col min="2052" max="2052" width="10.28515625" customWidth="1"/>
    <col min="2053" max="2053" width="5" customWidth="1"/>
    <col min="2054" max="2054" width="15.5703125" customWidth="1"/>
    <col min="2055" max="2055" width="11.42578125" customWidth="1"/>
    <col min="2056" max="2056" width="7.85546875" customWidth="1"/>
    <col min="2057" max="2057" width="4.85546875" customWidth="1"/>
    <col min="2058" max="2058" width="8.42578125" customWidth="1"/>
    <col min="2059" max="2059" width="11.28515625" customWidth="1"/>
    <col min="2060" max="2060" width="11.28515625" bestFit="1" customWidth="1"/>
    <col min="2305" max="2305" width="4.28515625" customWidth="1"/>
    <col min="2306" max="2306" width="12" customWidth="1"/>
    <col min="2307" max="2307" width="49.5703125" customWidth="1"/>
    <col min="2308" max="2308" width="10.28515625" customWidth="1"/>
    <col min="2309" max="2309" width="5" customWidth="1"/>
    <col min="2310" max="2310" width="15.5703125" customWidth="1"/>
    <col min="2311" max="2311" width="11.42578125" customWidth="1"/>
    <col min="2312" max="2312" width="7.85546875" customWidth="1"/>
    <col min="2313" max="2313" width="4.85546875" customWidth="1"/>
    <col min="2314" max="2314" width="8.42578125" customWidth="1"/>
    <col min="2315" max="2315" width="11.28515625" customWidth="1"/>
    <col min="2316" max="2316" width="11.28515625" bestFit="1" customWidth="1"/>
    <col min="2561" max="2561" width="4.28515625" customWidth="1"/>
    <col min="2562" max="2562" width="12" customWidth="1"/>
    <col min="2563" max="2563" width="49.5703125" customWidth="1"/>
    <col min="2564" max="2564" width="10.28515625" customWidth="1"/>
    <col min="2565" max="2565" width="5" customWidth="1"/>
    <col min="2566" max="2566" width="15.5703125" customWidth="1"/>
    <col min="2567" max="2567" width="11.42578125" customWidth="1"/>
    <col min="2568" max="2568" width="7.85546875" customWidth="1"/>
    <col min="2569" max="2569" width="4.85546875" customWidth="1"/>
    <col min="2570" max="2570" width="8.42578125" customWidth="1"/>
    <col min="2571" max="2571" width="11.28515625" customWidth="1"/>
    <col min="2572" max="2572" width="11.28515625" bestFit="1" customWidth="1"/>
    <col min="2817" max="2817" width="4.28515625" customWidth="1"/>
    <col min="2818" max="2818" width="12" customWidth="1"/>
    <col min="2819" max="2819" width="49.5703125" customWidth="1"/>
    <col min="2820" max="2820" width="10.28515625" customWidth="1"/>
    <col min="2821" max="2821" width="5" customWidth="1"/>
    <col min="2822" max="2822" width="15.5703125" customWidth="1"/>
    <col min="2823" max="2823" width="11.42578125" customWidth="1"/>
    <col min="2824" max="2824" width="7.85546875" customWidth="1"/>
    <col min="2825" max="2825" width="4.85546875" customWidth="1"/>
    <col min="2826" max="2826" width="8.42578125" customWidth="1"/>
    <col min="2827" max="2827" width="11.28515625" customWidth="1"/>
    <col min="2828" max="2828" width="11.28515625" bestFit="1" customWidth="1"/>
    <col min="3073" max="3073" width="4.28515625" customWidth="1"/>
    <col min="3074" max="3074" width="12" customWidth="1"/>
    <col min="3075" max="3075" width="49.5703125" customWidth="1"/>
    <col min="3076" max="3076" width="10.28515625" customWidth="1"/>
    <col min="3077" max="3077" width="5" customWidth="1"/>
    <col min="3078" max="3078" width="15.5703125" customWidth="1"/>
    <col min="3079" max="3079" width="11.42578125" customWidth="1"/>
    <col min="3080" max="3080" width="7.85546875" customWidth="1"/>
    <col min="3081" max="3081" width="4.85546875" customWidth="1"/>
    <col min="3082" max="3082" width="8.42578125" customWidth="1"/>
    <col min="3083" max="3083" width="11.28515625" customWidth="1"/>
    <col min="3084" max="3084" width="11.28515625" bestFit="1" customWidth="1"/>
    <col min="3329" max="3329" width="4.28515625" customWidth="1"/>
    <col min="3330" max="3330" width="12" customWidth="1"/>
    <col min="3331" max="3331" width="49.5703125" customWidth="1"/>
    <col min="3332" max="3332" width="10.28515625" customWidth="1"/>
    <col min="3333" max="3333" width="5" customWidth="1"/>
    <col min="3334" max="3334" width="15.5703125" customWidth="1"/>
    <col min="3335" max="3335" width="11.42578125" customWidth="1"/>
    <col min="3336" max="3336" width="7.85546875" customWidth="1"/>
    <col min="3337" max="3337" width="4.85546875" customWidth="1"/>
    <col min="3338" max="3338" width="8.42578125" customWidth="1"/>
    <col min="3339" max="3339" width="11.28515625" customWidth="1"/>
    <col min="3340" max="3340" width="11.28515625" bestFit="1" customWidth="1"/>
    <col min="3585" max="3585" width="4.28515625" customWidth="1"/>
    <col min="3586" max="3586" width="12" customWidth="1"/>
    <col min="3587" max="3587" width="49.5703125" customWidth="1"/>
    <col min="3588" max="3588" width="10.28515625" customWidth="1"/>
    <col min="3589" max="3589" width="5" customWidth="1"/>
    <col min="3590" max="3590" width="15.5703125" customWidth="1"/>
    <col min="3591" max="3591" width="11.42578125" customWidth="1"/>
    <col min="3592" max="3592" width="7.85546875" customWidth="1"/>
    <col min="3593" max="3593" width="4.85546875" customWidth="1"/>
    <col min="3594" max="3594" width="8.42578125" customWidth="1"/>
    <col min="3595" max="3595" width="11.28515625" customWidth="1"/>
    <col min="3596" max="3596" width="11.28515625" bestFit="1" customWidth="1"/>
    <col min="3841" max="3841" width="4.28515625" customWidth="1"/>
    <col min="3842" max="3842" width="12" customWidth="1"/>
    <col min="3843" max="3843" width="49.5703125" customWidth="1"/>
    <col min="3844" max="3844" width="10.28515625" customWidth="1"/>
    <col min="3845" max="3845" width="5" customWidth="1"/>
    <col min="3846" max="3846" width="15.5703125" customWidth="1"/>
    <col min="3847" max="3847" width="11.42578125" customWidth="1"/>
    <col min="3848" max="3848" width="7.85546875" customWidth="1"/>
    <col min="3849" max="3849" width="4.85546875" customWidth="1"/>
    <col min="3850" max="3850" width="8.42578125" customWidth="1"/>
    <col min="3851" max="3851" width="11.28515625" customWidth="1"/>
    <col min="3852" max="3852" width="11.28515625" bestFit="1" customWidth="1"/>
    <col min="4097" max="4097" width="4.28515625" customWidth="1"/>
    <col min="4098" max="4098" width="12" customWidth="1"/>
    <col min="4099" max="4099" width="49.5703125" customWidth="1"/>
    <col min="4100" max="4100" width="10.28515625" customWidth="1"/>
    <col min="4101" max="4101" width="5" customWidth="1"/>
    <col min="4102" max="4102" width="15.5703125" customWidth="1"/>
    <col min="4103" max="4103" width="11.42578125" customWidth="1"/>
    <col min="4104" max="4104" width="7.85546875" customWidth="1"/>
    <col min="4105" max="4105" width="4.85546875" customWidth="1"/>
    <col min="4106" max="4106" width="8.42578125" customWidth="1"/>
    <col min="4107" max="4107" width="11.28515625" customWidth="1"/>
    <col min="4108" max="4108" width="11.28515625" bestFit="1" customWidth="1"/>
    <col min="4353" max="4353" width="4.28515625" customWidth="1"/>
    <col min="4354" max="4354" width="12" customWidth="1"/>
    <col min="4355" max="4355" width="49.5703125" customWidth="1"/>
    <col min="4356" max="4356" width="10.28515625" customWidth="1"/>
    <col min="4357" max="4357" width="5" customWidth="1"/>
    <col min="4358" max="4358" width="15.5703125" customWidth="1"/>
    <col min="4359" max="4359" width="11.42578125" customWidth="1"/>
    <col min="4360" max="4360" width="7.85546875" customWidth="1"/>
    <col min="4361" max="4361" width="4.85546875" customWidth="1"/>
    <col min="4362" max="4362" width="8.42578125" customWidth="1"/>
    <col min="4363" max="4363" width="11.28515625" customWidth="1"/>
    <col min="4364" max="4364" width="11.28515625" bestFit="1" customWidth="1"/>
    <col min="4609" max="4609" width="4.28515625" customWidth="1"/>
    <col min="4610" max="4610" width="12" customWidth="1"/>
    <col min="4611" max="4611" width="49.5703125" customWidth="1"/>
    <col min="4612" max="4612" width="10.28515625" customWidth="1"/>
    <col min="4613" max="4613" width="5" customWidth="1"/>
    <col min="4614" max="4614" width="15.5703125" customWidth="1"/>
    <col min="4615" max="4615" width="11.42578125" customWidth="1"/>
    <col min="4616" max="4616" width="7.85546875" customWidth="1"/>
    <col min="4617" max="4617" width="4.85546875" customWidth="1"/>
    <col min="4618" max="4618" width="8.42578125" customWidth="1"/>
    <col min="4619" max="4619" width="11.28515625" customWidth="1"/>
    <col min="4620" max="4620" width="11.28515625" bestFit="1" customWidth="1"/>
    <col min="4865" max="4865" width="4.28515625" customWidth="1"/>
    <col min="4866" max="4866" width="12" customWidth="1"/>
    <col min="4867" max="4867" width="49.5703125" customWidth="1"/>
    <col min="4868" max="4868" width="10.28515625" customWidth="1"/>
    <col min="4869" max="4869" width="5" customWidth="1"/>
    <col min="4870" max="4870" width="15.5703125" customWidth="1"/>
    <col min="4871" max="4871" width="11.42578125" customWidth="1"/>
    <col min="4872" max="4872" width="7.85546875" customWidth="1"/>
    <col min="4873" max="4873" width="4.85546875" customWidth="1"/>
    <col min="4874" max="4874" width="8.42578125" customWidth="1"/>
    <col min="4875" max="4875" width="11.28515625" customWidth="1"/>
    <col min="4876" max="4876" width="11.28515625" bestFit="1" customWidth="1"/>
    <col min="5121" max="5121" width="4.28515625" customWidth="1"/>
    <col min="5122" max="5122" width="12" customWidth="1"/>
    <col min="5123" max="5123" width="49.5703125" customWidth="1"/>
    <col min="5124" max="5124" width="10.28515625" customWidth="1"/>
    <col min="5125" max="5125" width="5" customWidth="1"/>
    <col min="5126" max="5126" width="15.5703125" customWidth="1"/>
    <col min="5127" max="5127" width="11.42578125" customWidth="1"/>
    <col min="5128" max="5128" width="7.85546875" customWidth="1"/>
    <col min="5129" max="5129" width="4.85546875" customWidth="1"/>
    <col min="5130" max="5130" width="8.42578125" customWidth="1"/>
    <col min="5131" max="5131" width="11.28515625" customWidth="1"/>
    <col min="5132" max="5132" width="11.28515625" bestFit="1" customWidth="1"/>
    <col min="5377" max="5377" width="4.28515625" customWidth="1"/>
    <col min="5378" max="5378" width="12" customWidth="1"/>
    <col min="5379" max="5379" width="49.5703125" customWidth="1"/>
    <col min="5380" max="5380" width="10.28515625" customWidth="1"/>
    <col min="5381" max="5381" width="5" customWidth="1"/>
    <col min="5382" max="5382" width="15.5703125" customWidth="1"/>
    <col min="5383" max="5383" width="11.42578125" customWidth="1"/>
    <col min="5384" max="5384" width="7.85546875" customWidth="1"/>
    <col min="5385" max="5385" width="4.85546875" customWidth="1"/>
    <col min="5386" max="5386" width="8.42578125" customWidth="1"/>
    <col min="5387" max="5387" width="11.28515625" customWidth="1"/>
    <col min="5388" max="5388" width="11.28515625" bestFit="1" customWidth="1"/>
    <col min="5633" max="5633" width="4.28515625" customWidth="1"/>
    <col min="5634" max="5634" width="12" customWidth="1"/>
    <col min="5635" max="5635" width="49.5703125" customWidth="1"/>
    <col min="5636" max="5636" width="10.28515625" customWidth="1"/>
    <col min="5637" max="5637" width="5" customWidth="1"/>
    <col min="5638" max="5638" width="15.5703125" customWidth="1"/>
    <col min="5639" max="5639" width="11.42578125" customWidth="1"/>
    <col min="5640" max="5640" width="7.85546875" customWidth="1"/>
    <col min="5641" max="5641" width="4.85546875" customWidth="1"/>
    <col min="5642" max="5642" width="8.42578125" customWidth="1"/>
    <col min="5643" max="5643" width="11.28515625" customWidth="1"/>
    <col min="5644" max="5644" width="11.28515625" bestFit="1" customWidth="1"/>
    <col min="5889" max="5889" width="4.28515625" customWidth="1"/>
    <col min="5890" max="5890" width="12" customWidth="1"/>
    <col min="5891" max="5891" width="49.5703125" customWidth="1"/>
    <col min="5892" max="5892" width="10.28515625" customWidth="1"/>
    <col min="5893" max="5893" width="5" customWidth="1"/>
    <col min="5894" max="5894" width="15.5703125" customWidth="1"/>
    <col min="5895" max="5895" width="11.42578125" customWidth="1"/>
    <col min="5896" max="5896" width="7.85546875" customWidth="1"/>
    <col min="5897" max="5897" width="4.85546875" customWidth="1"/>
    <col min="5898" max="5898" width="8.42578125" customWidth="1"/>
    <col min="5899" max="5899" width="11.28515625" customWidth="1"/>
    <col min="5900" max="5900" width="11.28515625" bestFit="1" customWidth="1"/>
    <col min="6145" max="6145" width="4.28515625" customWidth="1"/>
    <col min="6146" max="6146" width="12" customWidth="1"/>
    <col min="6147" max="6147" width="49.5703125" customWidth="1"/>
    <col min="6148" max="6148" width="10.28515625" customWidth="1"/>
    <col min="6149" max="6149" width="5" customWidth="1"/>
    <col min="6150" max="6150" width="15.5703125" customWidth="1"/>
    <col min="6151" max="6151" width="11.42578125" customWidth="1"/>
    <col min="6152" max="6152" width="7.85546875" customWidth="1"/>
    <col min="6153" max="6153" width="4.85546875" customWidth="1"/>
    <col min="6154" max="6154" width="8.42578125" customWidth="1"/>
    <col min="6155" max="6155" width="11.28515625" customWidth="1"/>
    <col min="6156" max="6156" width="11.28515625" bestFit="1" customWidth="1"/>
    <col min="6401" max="6401" width="4.28515625" customWidth="1"/>
    <col min="6402" max="6402" width="12" customWidth="1"/>
    <col min="6403" max="6403" width="49.5703125" customWidth="1"/>
    <col min="6404" max="6404" width="10.28515625" customWidth="1"/>
    <col min="6405" max="6405" width="5" customWidth="1"/>
    <col min="6406" max="6406" width="15.5703125" customWidth="1"/>
    <col min="6407" max="6407" width="11.42578125" customWidth="1"/>
    <col min="6408" max="6408" width="7.85546875" customWidth="1"/>
    <col min="6409" max="6409" width="4.85546875" customWidth="1"/>
    <col min="6410" max="6410" width="8.42578125" customWidth="1"/>
    <col min="6411" max="6411" width="11.28515625" customWidth="1"/>
    <col min="6412" max="6412" width="11.28515625" bestFit="1" customWidth="1"/>
    <col min="6657" max="6657" width="4.28515625" customWidth="1"/>
    <col min="6658" max="6658" width="12" customWidth="1"/>
    <col min="6659" max="6659" width="49.5703125" customWidth="1"/>
    <col min="6660" max="6660" width="10.28515625" customWidth="1"/>
    <col min="6661" max="6661" width="5" customWidth="1"/>
    <col min="6662" max="6662" width="15.5703125" customWidth="1"/>
    <col min="6663" max="6663" width="11.42578125" customWidth="1"/>
    <col min="6664" max="6664" width="7.85546875" customWidth="1"/>
    <col min="6665" max="6665" width="4.85546875" customWidth="1"/>
    <col min="6666" max="6666" width="8.42578125" customWidth="1"/>
    <col min="6667" max="6667" width="11.28515625" customWidth="1"/>
    <col min="6668" max="6668" width="11.28515625" bestFit="1" customWidth="1"/>
    <col min="6913" max="6913" width="4.28515625" customWidth="1"/>
    <col min="6914" max="6914" width="12" customWidth="1"/>
    <col min="6915" max="6915" width="49.5703125" customWidth="1"/>
    <col min="6916" max="6916" width="10.28515625" customWidth="1"/>
    <col min="6917" max="6917" width="5" customWidth="1"/>
    <col min="6918" max="6918" width="15.5703125" customWidth="1"/>
    <col min="6919" max="6919" width="11.42578125" customWidth="1"/>
    <col min="6920" max="6920" width="7.85546875" customWidth="1"/>
    <col min="6921" max="6921" width="4.85546875" customWidth="1"/>
    <col min="6922" max="6922" width="8.42578125" customWidth="1"/>
    <col min="6923" max="6923" width="11.28515625" customWidth="1"/>
    <col min="6924" max="6924" width="11.28515625" bestFit="1" customWidth="1"/>
    <col min="7169" max="7169" width="4.28515625" customWidth="1"/>
    <col min="7170" max="7170" width="12" customWidth="1"/>
    <col min="7171" max="7171" width="49.5703125" customWidth="1"/>
    <col min="7172" max="7172" width="10.28515625" customWidth="1"/>
    <col min="7173" max="7173" width="5" customWidth="1"/>
    <col min="7174" max="7174" width="15.5703125" customWidth="1"/>
    <col min="7175" max="7175" width="11.42578125" customWidth="1"/>
    <col min="7176" max="7176" width="7.85546875" customWidth="1"/>
    <col min="7177" max="7177" width="4.85546875" customWidth="1"/>
    <col min="7178" max="7178" width="8.42578125" customWidth="1"/>
    <col min="7179" max="7179" width="11.28515625" customWidth="1"/>
    <col min="7180" max="7180" width="11.28515625" bestFit="1" customWidth="1"/>
    <col min="7425" max="7425" width="4.28515625" customWidth="1"/>
    <col min="7426" max="7426" width="12" customWidth="1"/>
    <col min="7427" max="7427" width="49.5703125" customWidth="1"/>
    <col min="7428" max="7428" width="10.28515625" customWidth="1"/>
    <col min="7429" max="7429" width="5" customWidth="1"/>
    <col min="7430" max="7430" width="15.5703125" customWidth="1"/>
    <col min="7431" max="7431" width="11.42578125" customWidth="1"/>
    <col min="7432" max="7432" width="7.85546875" customWidth="1"/>
    <col min="7433" max="7433" width="4.85546875" customWidth="1"/>
    <col min="7434" max="7434" width="8.42578125" customWidth="1"/>
    <col min="7435" max="7435" width="11.28515625" customWidth="1"/>
    <col min="7436" max="7436" width="11.28515625" bestFit="1" customWidth="1"/>
    <col min="7681" max="7681" width="4.28515625" customWidth="1"/>
    <col min="7682" max="7682" width="12" customWidth="1"/>
    <col min="7683" max="7683" width="49.5703125" customWidth="1"/>
    <col min="7684" max="7684" width="10.28515625" customWidth="1"/>
    <col min="7685" max="7685" width="5" customWidth="1"/>
    <col min="7686" max="7686" width="15.5703125" customWidth="1"/>
    <col min="7687" max="7687" width="11.42578125" customWidth="1"/>
    <col min="7688" max="7688" width="7.85546875" customWidth="1"/>
    <col min="7689" max="7689" width="4.85546875" customWidth="1"/>
    <col min="7690" max="7690" width="8.42578125" customWidth="1"/>
    <col min="7691" max="7691" width="11.28515625" customWidth="1"/>
    <col min="7692" max="7692" width="11.28515625" bestFit="1" customWidth="1"/>
    <col min="7937" max="7937" width="4.28515625" customWidth="1"/>
    <col min="7938" max="7938" width="12" customWidth="1"/>
    <col min="7939" max="7939" width="49.5703125" customWidth="1"/>
    <col min="7940" max="7940" width="10.28515625" customWidth="1"/>
    <col min="7941" max="7941" width="5" customWidth="1"/>
    <col min="7942" max="7942" width="15.5703125" customWidth="1"/>
    <col min="7943" max="7943" width="11.42578125" customWidth="1"/>
    <col min="7944" max="7944" width="7.85546875" customWidth="1"/>
    <col min="7945" max="7945" width="4.85546875" customWidth="1"/>
    <col min="7946" max="7946" width="8.42578125" customWidth="1"/>
    <col min="7947" max="7947" width="11.28515625" customWidth="1"/>
    <col min="7948" max="7948" width="11.28515625" bestFit="1" customWidth="1"/>
    <col min="8193" max="8193" width="4.28515625" customWidth="1"/>
    <col min="8194" max="8194" width="12" customWidth="1"/>
    <col min="8195" max="8195" width="49.5703125" customWidth="1"/>
    <col min="8196" max="8196" width="10.28515625" customWidth="1"/>
    <col min="8197" max="8197" width="5" customWidth="1"/>
    <col min="8198" max="8198" width="15.5703125" customWidth="1"/>
    <col min="8199" max="8199" width="11.42578125" customWidth="1"/>
    <col min="8200" max="8200" width="7.85546875" customWidth="1"/>
    <col min="8201" max="8201" width="4.85546875" customWidth="1"/>
    <col min="8202" max="8202" width="8.42578125" customWidth="1"/>
    <col min="8203" max="8203" width="11.28515625" customWidth="1"/>
    <col min="8204" max="8204" width="11.28515625" bestFit="1" customWidth="1"/>
    <col min="8449" max="8449" width="4.28515625" customWidth="1"/>
    <col min="8450" max="8450" width="12" customWidth="1"/>
    <col min="8451" max="8451" width="49.5703125" customWidth="1"/>
    <col min="8452" max="8452" width="10.28515625" customWidth="1"/>
    <col min="8453" max="8453" width="5" customWidth="1"/>
    <col min="8454" max="8454" width="15.5703125" customWidth="1"/>
    <col min="8455" max="8455" width="11.42578125" customWidth="1"/>
    <col min="8456" max="8456" width="7.85546875" customWidth="1"/>
    <col min="8457" max="8457" width="4.85546875" customWidth="1"/>
    <col min="8458" max="8458" width="8.42578125" customWidth="1"/>
    <col min="8459" max="8459" width="11.28515625" customWidth="1"/>
    <col min="8460" max="8460" width="11.28515625" bestFit="1" customWidth="1"/>
    <col min="8705" max="8705" width="4.28515625" customWidth="1"/>
    <col min="8706" max="8706" width="12" customWidth="1"/>
    <col min="8707" max="8707" width="49.5703125" customWidth="1"/>
    <col min="8708" max="8708" width="10.28515625" customWidth="1"/>
    <col min="8709" max="8709" width="5" customWidth="1"/>
    <col min="8710" max="8710" width="15.5703125" customWidth="1"/>
    <col min="8711" max="8711" width="11.42578125" customWidth="1"/>
    <col min="8712" max="8712" width="7.85546875" customWidth="1"/>
    <col min="8713" max="8713" width="4.85546875" customWidth="1"/>
    <col min="8714" max="8714" width="8.42578125" customWidth="1"/>
    <col min="8715" max="8715" width="11.28515625" customWidth="1"/>
    <col min="8716" max="8716" width="11.28515625" bestFit="1" customWidth="1"/>
    <col min="8961" max="8961" width="4.28515625" customWidth="1"/>
    <col min="8962" max="8962" width="12" customWidth="1"/>
    <col min="8963" max="8963" width="49.5703125" customWidth="1"/>
    <col min="8964" max="8964" width="10.28515625" customWidth="1"/>
    <col min="8965" max="8965" width="5" customWidth="1"/>
    <col min="8966" max="8966" width="15.5703125" customWidth="1"/>
    <col min="8967" max="8967" width="11.42578125" customWidth="1"/>
    <col min="8968" max="8968" width="7.85546875" customWidth="1"/>
    <col min="8969" max="8969" width="4.85546875" customWidth="1"/>
    <col min="8970" max="8970" width="8.42578125" customWidth="1"/>
    <col min="8971" max="8971" width="11.28515625" customWidth="1"/>
    <col min="8972" max="8972" width="11.28515625" bestFit="1" customWidth="1"/>
    <col min="9217" max="9217" width="4.28515625" customWidth="1"/>
    <col min="9218" max="9218" width="12" customWidth="1"/>
    <col min="9219" max="9219" width="49.5703125" customWidth="1"/>
    <col min="9220" max="9220" width="10.28515625" customWidth="1"/>
    <col min="9221" max="9221" width="5" customWidth="1"/>
    <col min="9222" max="9222" width="15.5703125" customWidth="1"/>
    <col min="9223" max="9223" width="11.42578125" customWidth="1"/>
    <col min="9224" max="9224" width="7.85546875" customWidth="1"/>
    <col min="9225" max="9225" width="4.85546875" customWidth="1"/>
    <col min="9226" max="9226" width="8.42578125" customWidth="1"/>
    <col min="9227" max="9227" width="11.28515625" customWidth="1"/>
    <col min="9228" max="9228" width="11.28515625" bestFit="1" customWidth="1"/>
    <col min="9473" max="9473" width="4.28515625" customWidth="1"/>
    <col min="9474" max="9474" width="12" customWidth="1"/>
    <col min="9475" max="9475" width="49.5703125" customWidth="1"/>
    <col min="9476" max="9476" width="10.28515625" customWidth="1"/>
    <col min="9477" max="9477" width="5" customWidth="1"/>
    <col min="9478" max="9478" width="15.5703125" customWidth="1"/>
    <col min="9479" max="9479" width="11.42578125" customWidth="1"/>
    <col min="9480" max="9480" width="7.85546875" customWidth="1"/>
    <col min="9481" max="9481" width="4.85546875" customWidth="1"/>
    <col min="9482" max="9482" width="8.42578125" customWidth="1"/>
    <col min="9483" max="9483" width="11.28515625" customWidth="1"/>
    <col min="9484" max="9484" width="11.28515625" bestFit="1" customWidth="1"/>
    <col min="9729" max="9729" width="4.28515625" customWidth="1"/>
    <col min="9730" max="9730" width="12" customWidth="1"/>
    <col min="9731" max="9731" width="49.5703125" customWidth="1"/>
    <col min="9732" max="9732" width="10.28515625" customWidth="1"/>
    <col min="9733" max="9733" width="5" customWidth="1"/>
    <col min="9734" max="9734" width="15.5703125" customWidth="1"/>
    <col min="9735" max="9735" width="11.42578125" customWidth="1"/>
    <col min="9736" max="9736" width="7.85546875" customWidth="1"/>
    <col min="9737" max="9737" width="4.85546875" customWidth="1"/>
    <col min="9738" max="9738" width="8.42578125" customWidth="1"/>
    <col min="9739" max="9739" width="11.28515625" customWidth="1"/>
    <col min="9740" max="9740" width="11.28515625" bestFit="1" customWidth="1"/>
    <col min="9985" max="9985" width="4.28515625" customWidth="1"/>
    <col min="9986" max="9986" width="12" customWidth="1"/>
    <col min="9987" max="9987" width="49.5703125" customWidth="1"/>
    <col min="9988" max="9988" width="10.28515625" customWidth="1"/>
    <col min="9989" max="9989" width="5" customWidth="1"/>
    <col min="9990" max="9990" width="15.5703125" customWidth="1"/>
    <col min="9991" max="9991" width="11.42578125" customWidth="1"/>
    <col min="9992" max="9992" width="7.85546875" customWidth="1"/>
    <col min="9993" max="9993" width="4.85546875" customWidth="1"/>
    <col min="9994" max="9994" width="8.42578125" customWidth="1"/>
    <col min="9995" max="9995" width="11.28515625" customWidth="1"/>
    <col min="9996" max="9996" width="11.28515625" bestFit="1" customWidth="1"/>
    <col min="10241" max="10241" width="4.28515625" customWidth="1"/>
    <col min="10242" max="10242" width="12" customWidth="1"/>
    <col min="10243" max="10243" width="49.5703125" customWidth="1"/>
    <col min="10244" max="10244" width="10.28515625" customWidth="1"/>
    <col min="10245" max="10245" width="5" customWidth="1"/>
    <col min="10246" max="10246" width="15.5703125" customWidth="1"/>
    <col min="10247" max="10247" width="11.42578125" customWidth="1"/>
    <col min="10248" max="10248" width="7.85546875" customWidth="1"/>
    <col min="10249" max="10249" width="4.85546875" customWidth="1"/>
    <col min="10250" max="10250" width="8.42578125" customWidth="1"/>
    <col min="10251" max="10251" width="11.28515625" customWidth="1"/>
    <col min="10252" max="10252" width="11.28515625" bestFit="1" customWidth="1"/>
    <col min="10497" max="10497" width="4.28515625" customWidth="1"/>
    <col min="10498" max="10498" width="12" customWidth="1"/>
    <col min="10499" max="10499" width="49.5703125" customWidth="1"/>
    <col min="10500" max="10500" width="10.28515625" customWidth="1"/>
    <col min="10501" max="10501" width="5" customWidth="1"/>
    <col min="10502" max="10502" width="15.5703125" customWidth="1"/>
    <col min="10503" max="10503" width="11.42578125" customWidth="1"/>
    <col min="10504" max="10504" width="7.85546875" customWidth="1"/>
    <col min="10505" max="10505" width="4.85546875" customWidth="1"/>
    <col min="10506" max="10506" width="8.42578125" customWidth="1"/>
    <col min="10507" max="10507" width="11.28515625" customWidth="1"/>
    <col min="10508" max="10508" width="11.28515625" bestFit="1" customWidth="1"/>
    <col min="10753" max="10753" width="4.28515625" customWidth="1"/>
    <col min="10754" max="10754" width="12" customWidth="1"/>
    <col min="10755" max="10755" width="49.5703125" customWidth="1"/>
    <col min="10756" max="10756" width="10.28515625" customWidth="1"/>
    <col min="10757" max="10757" width="5" customWidth="1"/>
    <col min="10758" max="10758" width="15.5703125" customWidth="1"/>
    <col min="10759" max="10759" width="11.42578125" customWidth="1"/>
    <col min="10760" max="10760" width="7.85546875" customWidth="1"/>
    <col min="10761" max="10761" width="4.85546875" customWidth="1"/>
    <col min="10762" max="10762" width="8.42578125" customWidth="1"/>
    <col min="10763" max="10763" width="11.28515625" customWidth="1"/>
    <col min="10764" max="10764" width="11.28515625" bestFit="1" customWidth="1"/>
    <col min="11009" max="11009" width="4.28515625" customWidth="1"/>
    <col min="11010" max="11010" width="12" customWidth="1"/>
    <col min="11011" max="11011" width="49.5703125" customWidth="1"/>
    <col min="11012" max="11012" width="10.28515625" customWidth="1"/>
    <col min="11013" max="11013" width="5" customWidth="1"/>
    <col min="11014" max="11014" width="15.5703125" customWidth="1"/>
    <col min="11015" max="11015" width="11.42578125" customWidth="1"/>
    <col min="11016" max="11016" width="7.85546875" customWidth="1"/>
    <col min="11017" max="11017" width="4.85546875" customWidth="1"/>
    <col min="11018" max="11018" width="8.42578125" customWidth="1"/>
    <col min="11019" max="11019" width="11.28515625" customWidth="1"/>
    <col min="11020" max="11020" width="11.28515625" bestFit="1" customWidth="1"/>
    <col min="11265" max="11265" width="4.28515625" customWidth="1"/>
    <col min="11266" max="11266" width="12" customWidth="1"/>
    <col min="11267" max="11267" width="49.5703125" customWidth="1"/>
    <col min="11268" max="11268" width="10.28515625" customWidth="1"/>
    <col min="11269" max="11269" width="5" customWidth="1"/>
    <col min="11270" max="11270" width="15.5703125" customWidth="1"/>
    <col min="11271" max="11271" width="11.42578125" customWidth="1"/>
    <col min="11272" max="11272" width="7.85546875" customWidth="1"/>
    <col min="11273" max="11273" width="4.85546875" customWidth="1"/>
    <col min="11274" max="11274" width="8.42578125" customWidth="1"/>
    <col min="11275" max="11275" width="11.28515625" customWidth="1"/>
    <col min="11276" max="11276" width="11.28515625" bestFit="1" customWidth="1"/>
    <col min="11521" max="11521" width="4.28515625" customWidth="1"/>
    <col min="11522" max="11522" width="12" customWidth="1"/>
    <col min="11523" max="11523" width="49.5703125" customWidth="1"/>
    <col min="11524" max="11524" width="10.28515625" customWidth="1"/>
    <col min="11525" max="11525" width="5" customWidth="1"/>
    <col min="11526" max="11526" width="15.5703125" customWidth="1"/>
    <col min="11527" max="11527" width="11.42578125" customWidth="1"/>
    <col min="11528" max="11528" width="7.85546875" customWidth="1"/>
    <col min="11529" max="11529" width="4.85546875" customWidth="1"/>
    <col min="11530" max="11530" width="8.42578125" customWidth="1"/>
    <col min="11531" max="11531" width="11.28515625" customWidth="1"/>
    <col min="11532" max="11532" width="11.28515625" bestFit="1" customWidth="1"/>
    <col min="11777" max="11777" width="4.28515625" customWidth="1"/>
    <col min="11778" max="11778" width="12" customWidth="1"/>
    <col min="11779" max="11779" width="49.5703125" customWidth="1"/>
    <col min="11780" max="11780" width="10.28515625" customWidth="1"/>
    <col min="11781" max="11781" width="5" customWidth="1"/>
    <col min="11782" max="11782" width="15.5703125" customWidth="1"/>
    <col min="11783" max="11783" width="11.42578125" customWidth="1"/>
    <col min="11784" max="11784" width="7.85546875" customWidth="1"/>
    <col min="11785" max="11785" width="4.85546875" customWidth="1"/>
    <col min="11786" max="11786" width="8.42578125" customWidth="1"/>
    <col min="11787" max="11787" width="11.28515625" customWidth="1"/>
    <col min="11788" max="11788" width="11.28515625" bestFit="1" customWidth="1"/>
    <col min="12033" max="12033" width="4.28515625" customWidth="1"/>
    <col min="12034" max="12034" width="12" customWidth="1"/>
    <col min="12035" max="12035" width="49.5703125" customWidth="1"/>
    <col min="12036" max="12036" width="10.28515625" customWidth="1"/>
    <col min="12037" max="12037" width="5" customWidth="1"/>
    <col min="12038" max="12038" width="15.5703125" customWidth="1"/>
    <col min="12039" max="12039" width="11.42578125" customWidth="1"/>
    <col min="12040" max="12040" width="7.85546875" customWidth="1"/>
    <col min="12041" max="12041" width="4.85546875" customWidth="1"/>
    <col min="12042" max="12042" width="8.42578125" customWidth="1"/>
    <col min="12043" max="12043" width="11.28515625" customWidth="1"/>
    <col min="12044" max="12044" width="11.28515625" bestFit="1" customWidth="1"/>
    <col min="12289" max="12289" width="4.28515625" customWidth="1"/>
    <col min="12290" max="12290" width="12" customWidth="1"/>
    <col min="12291" max="12291" width="49.5703125" customWidth="1"/>
    <col min="12292" max="12292" width="10.28515625" customWidth="1"/>
    <col min="12293" max="12293" width="5" customWidth="1"/>
    <col min="12294" max="12294" width="15.5703125" customWidth="1"/>
    <col min="12295" max="12295" width="11.42578125" customWidth="1"/>
    <col min="12296" max="12296" width="7.85546875" customWidth="1"/>
    <col min="12297" max="12297" width="4.85546875" customWidth="1"/>
    <col min="12298" max="12298" width="8.42578125" customWidth="1"/>
    <col min="12299" max="12299" width="11.28515625" customWidth="1"/>
    <col min="12300" max="12300" width="11.28515625" bestFit="1" customWidth="1"/>
    <col min="12545" max="12545" width="4.28515625" customWidth="1"/>
    <col min="12546" max="12546" width="12" customWidth="1"/>
    <col min="12547" max="12547" width="49.5703125" customWidth="1"/>
    <col min="12548" max="12548" width="10.28515625" customWidth="1"/>
    <col min="12549" max="12549" width="5" customWidth="1"/>
    <col min="12550" max="12550" width="15.5703125" customWidth="1"/>
    <col min="12551" max="12551" width="11.42578125" customWidth="1"/>
    <col min="12552" max="12552" width="7.85546875" customWidth="1"/>
    <col min="12553" max="12553" width="4.85546875" customWidth="1"/>
    <col min="12554" max="12554" width="8.42578125" customWidth="1"/>
    <col min="12555" max="12555" width="11.28515625" customWidth="1"/>
    <col min="12556" max="12556" width="11.28515625" bestFit="1" customWidth="1"/>
    <col min="12801" max="12801" width="4.28515625" customWidth="1"/>
    <col min="12802" max="12802" width="12" customWidth="1"/>
    <col min="12803" max="12803" width="49.5703125" customWidth="1"/>
    <col min="12804" max="12804" width="10.28515625" customWidth="1"/>
    <col min="12805" max="12805" width="5" customWidth="1"/>
    <col min="12806" max="12806" width="15.5703125" customWidth="1"/>
    <col min="12807" max="12807" width="11.42578125" customWidth="1"/>
    <col min="12808" max="12808" width="7.85546875" customWidth="1"/>
    <col min="12809" max="12809" width="4.85546875" customWidth="1"/>
    <col min="12810" max="12810" width="8.42578125" customWidth="1"/>
    <col min="12811" max="12811" width="11.28515625" customWidth="1"/>
    <col min="12812" max="12812" width="11.28515625" bestFit="1" customWidth="1"/>
    <col min="13057" max="13057" width="4.28515625" customWidth="1"/>
    <col min="13058" max="13058" width="12" customWidth="1"/>
    <col min="13059" max="13059" width="49.5703125" customWidth="1"/>
    <col min="13060" max="13060" width="10.28515625" customWidth="1"/>
    <col min="13061" max="13061" width="5" customWidth="1"/>
    <col min="13062" max="13062" width="15.5703125" customWidth="1"/>
    <col min="13063" max="13063" width="11.42578125" customWidth="1"/>
    <col min="13064" max="13064" width="7.85546875" customWidth="1"/>
    <col min="13065" max="13065" width="4.85546875" customWidth="1"/>
    <col min="13066" max="13066" width="8.42578125" customWidth="1"/>
    <col min="13067" max="13067" width="11.28515625" customWidth="1"/>
    <col min="13068" max="13068" width="11.28515625" bestFit="1" customWidth="1"/>
    <col min="13313" max="13313" width="4.28515625" customWidth="1"/>
    <col min="13314" max="13314" width="12" customWidth="1"/>
    <col min="13315" max="13315" width="49.5703125" customWidth="1"/>
    <col min="13316" max="13316" width="10.28515625" customWidth="1"/>
    <col min="13317" max="13317" width="5" customWidth="1"/>
    <col min="13318" max="13318" width="15.5703125" customWidth="1"/>
    <col min="13319" max="13319" width="11.42578125" customWidth="1"/>
    <col min="13320" max="13320" width="7.85546875" customWidth="1"/>
    <col min="13321" max="13321" width="4.85546875" customWidth="1"/>
    <col min="13322" max="13322" width="8.42578125" customWidth="1"/>
    <col min="13323" max="13323" width="11.28515625" customWidth="1"/>
    <col min="13324" max="13324" width="11.28515625" bestFit="1" customWidth="1"/>
    <col min="13569" max="13569" width="4.28515625" customWidth="1"/>
    <col min="13570" max="13570" width="12" customWidth="1"/>
    <col min="13571" max="13571" width="49.5703125" customWidth="1"/>
    <col min="13572" max="13572" width="10.28515625" customWidth="1"/>
    <col min="13573" max="13573" width="5" customWidth="1"/>
    <col min="13574" max="13574" width="15.5703125" customWidth="1"/>
    <col min="13575" max="13575" width="11.42578125" customWidth="1"/>
    <col min="13576" max="13576" width="7.85546875" customWidth="1"/>
    <col min="13577" max="13577" width="4.85546875" customWidth="1"/>
    <col min="13578" max="13578" width="8.42578125" customWidth="1"/>
    <col min="13579" max="13579" width="11.28515625" customWidth="1"/>
    <col min="13580" max="13580" width="11.28515625" bestFit="1" customWidth="1"/>
    <col min="13825" max="13825" width="4.28515625" customWidth="1"/>
    <col min="13826" max="13826" width="12" customWidth="1"/>
    <col min="13827" max="13827" width="49.5703125" customWidth="1"/>
    <col min="13828" max="13828" width="10.28515625" customWidth="1"/>
    <col min="13829" max="13829" width="5" customWidth="1"/>
    <col min="13830" max="13830" width="15.5703125" customWidth="1"/>
    <col min="13831" max="13831" width="11.42578125" customWidth="1"/>
    <col min="13832" max="13832" width="7.85546875" customWidth="1"/>
    <col min="13833" max="13833" width="4.85546875" customWidth="1"/>
    <col min="13834" max="13834" width="8.42578125" customWidth="1"/>
    <col min="13835" max="13835" width="11.28515625" customWidth="1"/>
    <col min="13836" max="13836" width="11.28515625" bestFit="1" customWidth="1"/>
    <col min="14081" max="14081" width="4.28515625" customWidth="1"/>
    <col min="14082" max="14082" width="12" customWidth="1"/>
    <col min="14083" max="14083" width="49.5703125" customWidth="1"/>
    <col min="14084" max="14084" width="10.28515625" customWidth="1"/>
    <col min="14085" max="14085" width="5" customWidth="1"/>
    <col min="14086" max="14086" width="15.5703125" customWidth="1"/>
    <col min="14087" max="14087" width="11.42578125" customWidth="1"/>
    <col min="14088" max="14088" width="7.85546875" customWidth="1"/>
    <col min="14089" max="14089" width="4.85546875" customWidth="1"/>
    <col min="14090" max="14090" width="8.42578125" customWidth="1"/>
    <col min="14091" max="14091" width="11.28515625" customWidth="1"/>
    <col min="14092" max="14092" width="11.28515625" bestFit="1" customWidth="1"/>
    <col min="14337" max="14337" width="4.28515625" customWidth="1"/>
    <col min="14338" max="14338" width="12" customWidth="1"/>
    <col min="14339" max="14339" width="49.5703125" customWidth="1"/>
    <col min="14340" max="14340" width="10.28515625" customWidth="1"/>
    <col min="14341" max="14341" width="5" customWidth="1"/>
    <col min="14342" max="14342" width="15.5703125" customWidth="1"/>
    <col min="14343" max="14343" width="11.42578125" customWidth="1"/>
    <col min="14344" max="14344" width="7.85546875" customWidth="1"/>
    <col min="14345" max="14345" width="4.85546875" customWidth="1"/>
    <col min="14346" max="14346" width="8.42578125" customWidth="1"/>
    <col min="14347" max="14347" width="11.28515625" customWidth="1"/>
    <col min="14348" max="14348" width="11.28515625" bestFit="1" customWidth="1"/>
    <col min="14593" max="14593" width="4.28515625" customWidth="1"/>
    <col min="14594" max="14594" width="12" customWidth="1"/>
    <col min="14595" max="14595" width="49.5703125" customWidth="1"/>
    <col min="14596" max="14596" width="10.28515625" customWidth="1"/>
    <col min="14597" max="14597" width="5" customWidth="1"/>
    <col min="14598" max="14598" width="15.5703125" customWidth="1"/>
    <col min="14599" max="14599" width="11.42578125" customWidth="1"/>
    <col min="14600" max="14600" width="7.85546875" customWidth="1"/>
    <col min="14601" max="14601" width="4.85546875" customWidth="1"/>
    <col min="14602" max="14602" width="8.42578125" customWidth="1"/>
    <col min="14603" max="14603" width="11.28515625" customWidth="1"/>
    <col min="14604" max="14604" width="11.28515625" bestFit="1" customWidth="1"/>
    <col min="14849" max="14849" width="4.28515625" customWidth="1"/>
    <col min="14850" max="14850" width="12" customWidth="1"/>
    <col min="14851" max="14851" width="49.5703125" customWidth="1"/>
    <col min="14852" max="14852" width="10.28515625" customWidth="1"/>
    <col min="14853" max="14853" width="5" customWidth="1"/>
    <col min="14854" max="14854" width="15.5703125" customWidth="1"/>
    <col min="14855" max="14855" width="11.42578125" customWidth="1"/>
    <col min="14856" max="14856" width="7.85546875" customWidth="1"/>
    <col min="14857" max="14857" width="4.85546875" customWidth="1"/>
    <col min="14858" max="14858" width="8.42578125" customWidth="1"/>
    <col min="14859" max="14859" width="11.28515625" customWidth="1"/>
    <col min="14860" max="14860" width="11.28515625" bestFit="1" customWidth="1"/>
    <col min="15105" max="15105" width="4.28515625" customWidth="1"/>
    <col min="15106" max="15106" width="12" customWidth="1"/>
    <col min="15107" max="15107" width="49.5703125" customWidth="1"/>
    <col min="15108" max="15108" width="10.28515625" customWidth="1"/>
    <col min="15109" max="15109" width="5" customWidth="1"/>
    <col min="15110" max="15110" width="15.5703125" customWidth="1"/>
    <col min="15111" max="15111" width="11.42578125" customWidth="1"/>
    <col min="15112" max="15112" width="7.85546875" customWidth="1"/>
    <col min="15113" max="15113" width="4.85546875" customWidth="1"/>
    <col min="15114" max="15114" width="8.42578125" customWidth="1"/>
    <col min="15115" max="15115" width="11.28515625" customWidth="1"/>
    <col min="15116" max="15116" width="11.28515625" bestFit="1" customWidth="1"/>
    <col min="15361" max="15361" width="4.28515625" customWidth="1"/>
    <col min="15362" max="15362" width="12" customWidth="1"/>
    <col min="15363" max="15363" width="49.5703125" customWidth="1"/>
    <col min="15364" max="15364" width="10.28515625" customWidth="1"/>
    <col min="15365" max="15365" width="5" customWidth="1"/>
    <col min="15366" max="15366" width="15.5703125" customWidth="1"/>
    <col min="15367" max="15367" width="11.42578125" customWidth="1"/>
    <col min="15368" max="15368" width="7.85546875" customWidth="1"/>
    <col min="15369" max="15369" width="4.85546875" customWidth="1"/>
    <col min="15370" max="15370" width="8.42578125" customWidth="1"/>
    <col min="15371" max="15371" width="11.28515625" customWidth="1"/>
    <col min="15372" max="15372" width="11.28515625" bestFit="1" customWidth="1"/>
    <col min="15617" max="15617" width="4.28515625" customWidth="1"/>
    <col min="15618" max="15618" width="12" customWidth="1"/>
    <col min="15619" max="15619" width="49.5703125" customWidth="1"/>
    <col min="15620" max="15620" width="10.28515625" customWidth="1"/>
    <col min="15621" max="15621" width="5" customWidth="1"/>
    <col min="15622" max="15622" width="15.5703125" customWidth="1"/>
    <col min="15623" max="15623" width="11.42578125" customWidth="1"/>
    <col min="15624" max="15624" width="7.85546875" customWidth="1"/>
    <col min="15625" max="15625" width="4.85546875" customWidth="1"/>
    <col min="15626" max="15626" width="8.42578125" customWidth="1"/>
    <col min="15627" max="15627" width="11.28515625" customWidth="1"/>
    <col min="15628" max="15628" width="11.28515625" bestFit="1" customWidth="1"/>
    <col min="15873" max="15873" width="4.28515625" customWidth="1"/>
    <col min="15874" max="15874" width="12" customWidth="1"/>
    <col min="15875" max="15875" width="49.5703125" customWidth="1"/>
    <col min="15876" max="15876" width="10.28515625" customWidth="1"/>
    <col min="15877" max="15877" width="5" customWidth="1"/>
    <col min="15878" max="15878" width="15.5703125" customWidth="1"/>
    <col min="15879" max="15879" width="11.42578125" customWidth="1"/>
    <col min="15880" max="15880" width="7.85546875" customWidth="1"/>
    <col min="15881" max="15881" width="4.85546875" customWidth="1"/>
    <col min="15882" max="15882" width="8.42578125" customWidth="1"/>
    <col min="15883" max="15883" width="11.28515625" customWidth="1"/>
    <col min="15884" max="15884" width="11.28515625" bestFit="1" customWidth="1"/>
    <col min="16129" max="16129" width="4.28515625" customWidth="1"/>
    <col min="16130" max="16130" width="12" customWidth="1"/>
    <col min="16131" max="16131" width="49.5703125" customWidth="1"/>
    <col min="16132" max="16132" width="10.28515625" customWidth="1"/>
    <col min="16133" max="16133" width="5" customWidth="1"/>
    <col min="16134" max="16134" width="15.5703125" customWidth="1"/>
    <col min="16135" max="16135" width="11.42578125" customWidth="1"/>
    <col min="16136" max="16136" width="7.85546875" customWidth="1"/>
    <col min="16137" max="16137" width="4.85546875" customWidth="1"/>
    <col min="16138" max="16138" width="8.42578125" customWidth="1"/>
    <col min="16139" max="16139" width="11.28515625" customWidth="1"/>
    <col min="16140" max="16140" width="11.28515625" bestFit="1" customWidth="1"/>
  </cols>
  <sheetData>
    <row r="1" spans="1:12" ht="15" customHeight="1" x14ac:dyDescent="0.25">
      <c r="A1" s="335"/>
      <c r="B1" s="336"/>
      <c r="C1" s="3"/>
      <c r="D1" s="4"/>
      <c r="E1" s="4"/>
      <c r="J1" s="4" t="s">
        <v>0</v>
      </c>
      <c r="K1" s="4"/>
      <c r="L1" s="5"/>
    </row>
    <row r="2" spans="1:12" x14ac:dyDescent="0.25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pans="1:12" x14ac:dyDescent="0.25">
      <c r="A3" s="3" t="s">
        <v>2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</row>
    <row r="4" spans="1:12" ht="15.75" customHeight="1" x14ac:dyDescent="0.25">
      <c r="A4" s="7" t="s">
        <v>522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</row>
    <row r="5" spans="1:12" ht="10.5" customHeight="1" x14ac:dyDescent="0.25">
      <c r="A5" s="8"/>
      <c r="B5" s="8"/>
      <c r="C5" s="8"/>
      <c r="D5" s="8"/>
      <c r="E5" s="8"/>
    </row>
    <row r="6" spans="1:12" x14ac:dyDescent="0.25">
      <c r="A6" s="337"/>
      <c r="B6" s="356" t="s">
        <v>523</v>
      </c>
      <c r="C6" s="356"/>
      <c r="D6" s="356"/>
      <c r="E6" s="14"/>
    </row>
    <row r="7" spans="1:12" ht="6" customHeight="1" thickBot="1" x14ac:dyDescent="0.3">
      <c r="A7" s="12"/>
      <c r="B7" s="11"/>
      <c r="C7" s="12"/>
      <c r="D7" s="13"/>
      <c r="E7" s="14"/>
    </row>
    <row r="8" spans="1:12" s="21" customFormat="1" ht="27" customHeight="1" x14ac:dyDescent="0.25">
      <c r="A8" s="155" t="s">
        <v>152</v>
      </c>
      <c r="B8" s="156" t="s">
        <v>6</v>
      </c>
      <c r="C8" s="156" t="s">
        <v>7</v>
      </c>
      <c r="D8" s="156" t="s">
        <v>8</v>
      </c>
      <c r="E8" s="157" t="s">
        <v>9</v>
      </c>
      <c r="F8" s="157" t="s">
        <v>10</v>
      </c>
      <c r="G8" s="157" t="s">
        <v>11</v>
      </c>
      <c r="H8" s="157" t="s">
        <v>12</v>
      </c>
      <c r="I8" s="157" t="s">
        <v>13</v>
      </c>
      <c r="J8" s="157"/>
      <c r="K8" s="157" t="s">
        <v>14</v>
      </c>
      <c r="L8" s="158" t="s">
        <v>15</v>
      </c>
    </row>
    <row r="9" spans="1:12" s="21" customFormat="1" ht="15.75" thickBot="1" x14ac:dyDescent="0.3">
      <c r="A9" s="277"/>
      <c r="B9" s="278"/>
      <c r="C9" s="278"/>
      <c r="D9" s="278"/>
      <c r="E9" s="279"/>
      <c r="F9" s="279"/>
      <c r="G9" s="279"/>
      <c r="H9" s="279"/>
      <c r="I9" s="87" t="s">
        <v>16</v>
      </c>
      <c r="J9" s="87" t="s">
        <v>17</v>
      </c>
      <c r="K9" s="279"/>
      <c r="L9" s="280"/>
    </row>
    <row r="10" spans="1:12" ht="33.75" x14ac:dyDescent="0.25">
      <c r="A10" s="338">
        <v>1</v>
      </c>
      <c r="B10" s="339" t="s">
        <v>18</v>
      </c>
      <c r="C10" s="340" t="s">
        <v>153</v>
      </c>
      <c r="D10" s="341" t="s">
        <v>20</v>
      </c>
      <c r="E10" s="342">
        <v>120</v>
      </c>
      <c r="F10" s="343"/>
      <c r="G10" s="95"/>
      <c r="H10" s="95">
        <f>G10*E10</f>
        <v>0</v>
      </c>
      <c r="I10" s="96"/>
      <c r="J10" s="95">
        <f>I10*G10</f>
        <v>0</v>
      </c>
      <c r="K10" s="95">
        <f>J10+G10</f>
        <v>0</v>
      </c>
      <c r="L10" s="344">
        <f>K10*E10</f>
        <v>0</v>
      </c>
    </row>
    <row r="11" spans="1:12" ht="22.5" x14ac:dyDescent="0.25">
      <c r="A11" s="100">
        <v>2</v>
      </c>
      <c r="B11" s="36" t="s">
        <v>234</v>
      </c>
      <c r="C11" s="44" t="s">
        <v>524</v>
      </c>
      <c r="D11" s="37" t="s">
        <v>156</v>
      </c>
      <c r="E11" s="43">
        <v>5</v>
      </c>
      <c r="F11" s="345"/>
      <c r="G11" s="105"/>
      <c r="H11" s="105">
        <f>G11*E11</f>
        <v>0</v>
      </c>
      <c r="I11" s="106"/>
      <c r="J11" s="105">
        <f>I11*G11</f>
        <v>0</v>
      </c>
      <c r="K11" s="105">
        <f>J11+G11</f>
        <v>0</v>
      </c>
      <c r="L11" s="42">
        <f>K11*E11</f>
        <v>0</v>
      </c>
    </row>
    <row r="12" spans="1:12" ht="22.5" x14ac:dyDescent="0.25">
      <c r="A12" s="100">
        <v>4</v>
      </c>
      <c r="B12" s="36" t="s">
        <v>154</v>
      </c>
      <c r="C12" s="44" t="s">
        <v>155</v>
      </c>
      <c r="D12" s="37" t="s">
        <v>156</v>
      </c>
      <c r="E12" s="43">
        <v>3</v>
      </c>
      <c r="F12" s="345"/>
      <c r="G12" s="105"/>
      <c r="H12" s="105">
        <f t="shared" ref="H12:H75" si="0">G12*E12</f>
        <v>0</v>
      </c>
      <c r="I12" s="106"/>
      <c r="J12" s="105">
        <f t="shared" ref="J12:J75" si="1">I12*G12</f>
        <v>0</v>
      </c>
      <c r="K12" s="105">
        <f t="shared" ref="K12:K75" si="2">J12+G12</f>
        <v>0</v>
      </c>
      <c r="L12" s="42">
        <f t="shared" ref="L12:L75" si="3">K12*E12</f>
        <v>0</v>
      </c>
    </row>
    <row r="13" spans="1:12" ht="22.5" x14ac:dyDescent="0.25">
      <c r="A13" s="100">
        <v>5</v>
      </c>
      <c r="B13" s="36" t="s">
        <v>525</v>
      </c>
      <c r="C13" s="44" t="s">
        <v>526</v>
      </c>
      <c r="D13" s="37" t="s">
        <v>23</v>
      </c>
      <c r="E13" s="43">
        <v>5</v>
      </c>
      <c r="F13" s="345"/>
      <c r="G13" s="105"/>
      <c r="H13" s="105">
        <f t="shared" si="0"/>
        <v>0</v>
      </c>
      <c r="I13" s="106"/>
      <c r="J13" s="105">
        <f t="shared" si="1"/>
        <v>0</v>
      </c>
      <c r="K13" s="105">
        <f t="shared" si="2"/>
        <v>0</v>
      </c>
      <c r="L13" s="42">
        <f t="shared" si="3"/>
        <v>0</v>
      </c>
    </row>
    <row r="14" spans="1:12" ht="22.5" x14ac:dyDescent="0.25">
      <c r="A14" s="100">
        <v>6</v>
      </c>
      <c r="B14" s="36" t="s">
        <v>239</v>
      </c>
      <c r="C14" s="44" t="s">
        <v>527</v>
      </c>
      <c r="D14" s="37" t="s">
        <v>156</v>
      </c>
      <c r="E14" s="43">
        <v>4</v>
      </c>
      <c r="F14" s="345"/>
      <c r="G14" s="105"/>
      <c r="H14" s="105">
        <f t="shared" si="0"/>
        <v>0</v>
      </c>
      <c r="I14" s="106"/>
      <c r="J14" s="105">
        <f t="shared" si="1"/>
        <v>0</v>
      </c>
      <c r="K14" s="105">
        <f t="shared" si="2"/>
        <v>0</v>
      </c>
      <c r="L14" s="42">
        <f t="shared" si="3"/>
        <v>0</v>
      </c>
    </row>
    <row r="15" spans="1:12" x14ac:dyDescent="0.25">
      <c r="A15" s="100">
        <v>7</v>
      </c>
      <c r="B15" s="36" t="s">
        <v>26</v>
      </c>
      <c r="C15" s="44" t="s">
        <v>27</v>
      </c>
      <c r="D15" s="37" t="s">
        <v>23</v>
      </c>
      <c r="E15" s="43">
        <v>20</v>
      </c>
      <c r="F15" s="345"/>
      <c r="G15" s="105"/>
      <c r="H15" s="105">
        <f t="shared" si="0"/>
        <v>0</v>
      </c>
      <c r="I15" s="106"/>
      <c r="J15" s="105">
        <f t="shared" si="1"/>
        <v>0</v>
      </c>
      <c r="K15" s="105">
        <f t="shared" si="2"/>
        <v>0</v>
      </c>
      <c r="L15" s="42">
        <f t="shared" si="3"/>
        <v>0</v>
      </c>
    </row>
    <row r="16" spans="1:12" x14ac:dyDescent="0.25">
      <c r="A16" s="100">
        <v>8</v>
      </c>
      <c r="B16" s="36" t="s">
        <v>26</v>
      </c>
      <c r="C16" s="44" t="s">
        <v>28</v>
      </c>
      <c r="D16" s="37" t="s">
        <v>23</v>
      </c>
      <c r="E16" s="43">
        <v>30</v>
      </c>
      <c r="F16" s="345"/>
      <c r="G16" s="105"/>
      <c r="H16" s="105">
        <f t="shared" si="0"/>
        <v>0</v>
      </c>
      <c r="I16" s="106"/>
      <c r="J16" s="105">
        <f t="shared" si="1"/>
        <v>0</v>
      </c>
      <c r="K16" s="105">
        <f t="shared" si="2"/>
        <v>0</v>
      </c>
      <c r="L16" s="42">
        <f t="shared" si="3"/>
        <v>0</v>
      </c>
    </row>
    <row r="17" spans="1:12" ht="78.75" x14ac:dyDescent="0.25">
      <c r="A17" s="100">
        <v>9</v>
      </c>
      <c r="B17" s="36" t="s">
        <v>29</v>
      </c>
      <c r="C17" s="44" t="s">
        <v>30</v>
      </c>
      <c r="D17" s="37" t="s">
        <v>23</v>
      </c>
      <c r="E17" s="43">
        <v>10</v>
      </c>
      <c r="F17" s="345"/>
      <c r="G17" s="105"/>
      <c r="H17" s="105">
        <f t="shared" si="0"/>
        <v>0</v>
      </c>
      <c r="I17" s="106"/>
      <c r="J17" s="105">
        <f t="shared" si="1"/>
        <v>0</v>
      </c>
      <c r="K17" s="105">
        <f t="shared" si="2"/>
        <v>0</v>
      </c>
      <c r="L17" s="42">
        <f t="shared" si="3"/>
        <v>0</v>
      </c>
    </row>
    <row r="18" spans="1:12" ht="81.75" customHeight="1" x14ac:dyDescent="0.25">
      <c r="A18" s="100">
        <v>10</v>
      </c>
      <c r="B18" s="36" t="s">
        <v>33</v>
      </c>
      <c r="C18" s="44" t="s">
        <v>34</v>
      </c>
      <c r="D18" s="37" t="s">
        <v>35</v>
      </c>
      <c r="E18" s="43">
        <v>6</v>
      </c>
      <c r="F18" s="345"/>
      <c r="G18" s="105"/>
      <c r="H18" s="105">
        <f t="shared" si="0"/>
        <v>0</v>
      </c>
      <c r="I18" s="106"/>
      <c r="J18" s="105">
        <f t="shared" si="1"/>
        <v>0</v>
      </c>
      <c r="K18" s="105">
        <f t="shared" si="2"/>
        <v>0</v>
      </c>
      <c r="L18" s="42">
        <f t="shared" si="3"/>
        <v>0</v>
      </c>
    </row>
    <row r="19" spans="1:12" ht="33.75" x14ac:dyDescent="0.25">
      <c r="A19" s="100">
        <v>11</v>
      </c>
      <c r="B19" s="36" t="s">
        <v>43</v>
      </c>
      <c r="C19" s="44" t="s">
        <v>355</v>
      </c>
      <c r="D19" s="37" t="s">
        <v>23</v>
      </c>
      <c r="E19" s="43">
        <v>25</v>
      </c>
      <c r="F19" s="345"/>
      <c r="G19" s="105"/>
      <c r="H19" s="105">
        <f t="shared" si="0"/>
        <v>0</v>
      </c>
      <c r="I19" s="106"/>
      <c r="J19" s="105">
        <f t="shared" si="1"/>
        <v>0</v>
      </c>
      <c r="K19" s="105">
        <f t="shared" si="2"/>
        <v>0</v>
      </c>
      <c r="L19" s="42">
        <f t="shared" si="3"/>
        <v>0</v>
      </c>
    </row>
    <row r="20" spans="1:12" ht="45" x14ac:dyDescent="0.25">
      <c r="A20" s="100">
        <v>12</v>
      </c>
      <c r="B20" s="36" t="s">
        <v>39</v>
      </c>
      <c r="C20" s="44" t="s">
        <v>40</v>
      </c>
      <c r="D20" s="37" t="s">
        <v>23</v>
      </c>
      <c r="E20" s="43">
        <v>40</v>
      </c>
      <c r="F20" s="345"/>
      <c r="G20" s="105"/>
      <c r="H20" s="105">
        <f t="shared" si="0"/>
        <v>0</v>
      </c>
      <c r="I20" s="106"/>
      <c r="J20" s="105">
        <f t="shared" si="1"/>
        <v>0</v>
      </c>
      <c r="K20" s="105">
        <f t="shared" si="2"/>
        <v>0</v>
      </c>
      <c r="L20" s="42">
        <f t="shared" si="3"/>
        <v>0</v>
      </c>
    </row>
    <row r="21" spans="1:12" x14ac:dyDescent="0.25">
      <c r="A21" s="100">
        <v>13</v>
      </c>
      <c r="B21" s="36" t="s">
        <v>39</v>
      </c>
      <c r="C21" s="44" t="s">
        <v>281</v>
      </c>
      <c r="D21" s="37" t="s">
        <v>23</v>
      </c>
      <c r="E21" s="43">
        <v>30</v>
      </c>
      <c r="F21" s="345"/>
      <c r="G21" s="105"/>
      <c r="H21" s="105">
        <f t="shared" si="0"/>
        <v>0</v>
      </c>
      <c r="I21" s="106"/>
      <c r="J21" s="105">
        <f t="shared" si="1"/>
        <v>0</v>
      </c>
      <c r="K21" s="105">
        <f t="shared" si="2"/>
        <v>0</v>
      </c>
      <c r="L21" s="42">
        <f t="shared" si="3"/>
        <v>0</v>
      </c>
    </row>
    <row r="22" spans="1:12" ht="22.5" x14ac:dyDescent="0.25">
      <c r="A22" s="100">
        <v>14</v>
      </c>
      <c r="B22" s="36" t="s">
        <v>528</v>
      </c>
      <c r="C22" s="44" t="s">
        <v>403</v>
      </c>
      <c r="D22" s="37" t="s">
        <v>23</v>
      </c>
      <c r="E22" s="43">
        <v>4</v>
      </c>
      <c r="F22" s="345"/>
      <c r="G22" s="105"/>
      <c r="H22" s="105">
        <f t="shared" si="0"/>
        <v>0</v>
      </c>
      <c r="I22" s="106"/>
      <c r="J22" s="105">
        <f t="shared" si="1"/>
        <v>0</v>
      </c>
      <c r="K22" s="105">
        <f t="shared" si="2"/>
        <v>0</v>
      </c>
      <c r="L22" s="42">
        <f t="shared" si="3"/>
        <v>0</v>
      </c>
    </row>
    <row r="23" spans="1:12" ht="33.75" x14ac:dyDescent="0.25">
      <c r="A23" s="100">
        <v>15</v>
      </c>
      <c r="B23" s="36" t="s">
        <v>162</v>
      </c>
      <c r="C23" s="44" t="s">
        <v>163</v>
      </c>
      <c r="D23" s="37" t="s">
        <v>23</v>
      </c>
      <c r="E23" s="43">
        <v>4</v>
      </c>
      <c r="F23" s="345"/>
      <c r="G23" s="105"/>
      <c r="H23" s="105">
        <f t="shared" si="0"/>
        <v>0</v>
      </c>
      <c r="I23" s="106"/>
      <c r="J23" s="105">
        <f t="shared" si="1"/>
        <v>0</v>
      </c>
      <c r="K23" s="105">
        <f t="shared" si="2"/>
        <v>0</v>
      </c>
      <c r="L23" s="42">
        <f t="shared" si="3"/>
        <v>0</v>
      </c>
    </row>
    <row r="24" spans="1:12" ht="45" x14ac:dyDescent="0.25">
      <c r="A24" s="100">
        <v>16</v>
      </c>
      <c r="B24" s="36" t="s">
        <v>45</v>
      </c>
      <c r="C24" s="44" t="s">
        <v>46</v>
      </c>
      <c r="D24" s="37" t="s">
        <v>35</v>
      </c>
      <c r="E24" s="43">
        <v>4</v>
      </c>
      <c r="F24" s="345"/>
      <c r="G24" s="105"/>
      <c r="H24" s="105">
        <f t="shared" si="0"/>
        <v>0</v>
      </c>
      <c r="I24" s="106"/>
      <c r="J24" s="105">
        <f t="shared" si="1"/>
        <v>0</v>
      </c>
      <c r="K24" s="105">
        <f t="shared" si="2"/>
        <v>0</v>
      </c>
      <c r="L24" s="42">
        <f t="shared" si="3"/>
        <v>0</v>
      </c>
    </row>
    <row r="25" spans="1:12" ht="33.75" x14ac:dyDescent="0.25">
      <c r="A25" s="100">
        <v>17</v>
      </c>
      <c r="B25" s="36" t="s">
        <v>164</v>
      </c>
      <c r="C25" s="44" t="s">
        <v>165</v>
      </c>
      <c r="D25" s="37" t="s">
        <v>35</v>
      </c>
      <c r="E25" s="43">
        <v>4</v>
      </c>
      <c r="F25" s="345"/>
      <c r="G25" s="105"/>
      <c r="H25" s="105">
        <f t="shared" si="0"/>
        <v>0</v>
      </c>
      <c r="I25" s="106"/>
      <c r="J25" s="105">
        <f t="shared" si="1"/>
        <v>0</v>
      </c>
      <c r="K25" s="105">
        <f t="shared" si="2"/>
        <v>0</v>
      </c>
      <c r="L25" s="42">
        <f t="shared" si="3"/>
        <v>0</v>
      </c>
    </row>
    <row r="26" spans="1:12" ht="45" x14ac:dyDescent="0.25">
      <c r="A26" s="100">
        <v>18</v>
      </c>
      <c r="B26" s="36" t="s">
        <v>47</v>
      </c>
      <c r="C26" s="44" t="s">
        <v>48</v>
      </c>
      <c r="D26" s="37" t="s">
        <v>35</v>
      </c>
      <c r="E26" s="43">
        <v>10</v>
      </c>
      <c r="F26" s="345"/>
      <c r="G26" s="105"/>
      <c r="H26" s="105">
        <f t="shared" si="0"/>
        <v>0</v>
      </c>
      <c r="I26" s="106"/>
      <c r="J26" s="105">
        <f t="shared" si="1"/>
        <v>0</v>
      </c>
      <c r="K26" s="105">
        <f t="shared" si="2"/>
        <v>0</v>
      </c>
      <c r="L26" s="42">
        <f t="shared" si="3"/>
        <v>0</v>
      </c>
    </row>
    <row r="27" spans="1:12" ht="48" customHeight="1" x14ac:dyDescent="0.25">
      <c r="A27" s="100">
        <v>19</v>
      </c>
      <c r="B27" s="36" t="s">
        <v>49</v>
      </c>
      <c r="C27" s="44" t="s">
        <v>529</v>
      </c>
      <c r="D27" s="37" t="s">
        <v>23</v>
      </c>
      <c r="E27" s="43">
        <v>200</v>
      </c>
      <c r="F27" s="345"/>
      <c r="G27" s="105"/>
      <c r="H27" s="105">
        <f t="shared" si="0"/>
        <v>0</v>
      </c>
      <c r="I27" s="106"/>
      <c r="J27" s="105">
        <f t="shared" si="1"/>
        <v>0</v>
      </c>
      <c r="K27" s="105">
        <f t="shared" si="2"/>
        <v>0</v>
      </c>
      <c r="L27" s="42">
        <f t="shared" si="3"/>
        <v>0</v>
      </c>
    </row>
    <row r="28" spans="1:12" ht="36" customHeight="1" x14ac:dyDescent="0.25">
      <c r="A28" s="100">
        <v>20</v>
      </c>
      <c r="B28" s="36" t="s">
        <v>49</v>
      </c>
      <c r="C28" s="44" t="s">
        <v>530</v>
      </c>
      <c r="D28" s="37" t="s">
        <v>23</v>
      </c>
      <c r="E28" s="43">
        <v>100</v>
      </c>
      <c r="F28" s="345"/>
      <c r="G28" s="105"/>
      <c r="H28" s="105">
        <f t="shared" si="0"/>
        <v>0</v>
      </c>
      <c r="I28" s="106"/>
      <c r="J28" s="105">
        <f t="shared" si="1"/>
        <v>0</v>
      </c>
      <c r="K28" s="105">
        <f t="shared" si="2"/>
        <v>0</v>
      </c>
      <c r="L28" s="42">
        <f t="shared" si="3"/>
        <v>0</v>
      </c>
    </row>
    <row r="29" spans="1:12" ht="33.75" x14ac:dyDescent="0.25">
      <c r="A29" s="100">
        <v>21</v>
      </c>
      <c r="B29" s="36" t="s">
        <v>49</v>
      </c>
      <c r="C29" s="44" t="s">
        <v>531</v>
      </c>
      <c r="D29" s="37" t="s">
        <v>23</v>
      </c>
      <c r="E29" s="43">
        <v>100</v>
      </c>
      <c r="F29" s="345"/>
      <c r="G29" s="105"/>
      <c r="H29" s="105">
        <f t="shared" si="0"/>
        <v>0</v>
      </c>
      <c r="I29" s="106"/>
      <c r="J29" s="105">
        <f t="shared" si="1"/>
        <v>0</v>
      </c>
      <c r="K29" s="105">
        <f t="shared" si="2"/>
        <v>0</v>
      </c>
      <c r="L29" s="42">
        <f t="shared" si="3"/>
        <v>0</v>
      </c>
    </row>
    <row r="30" spans="1:12" x14ac:dyDescent="0.25">
      <c r="A30" s="100">
        <v>22</v>
      </c>
      <c r="B30" s="36" t="s">
        <v>53</v>
      </c>
      <c r="C30" s="44" t="s">
        <v>532</v>
      </c>
      <c r="D30" s="37" t="s">
        <v>23</v>
      </c>
      <c r="E30" s="43">
        <v>2</v>
      </c>
      <c r="F30" s="345"/>
      <c r="G30" s="105"/>
      <c r="H30" s="105">
        <f t="shared" si="0"/>
        <v>0</v>
      </c>
      <c r="I30" s="106"/>
      <c r="J30" s="105">
        <f t="shared" si="1"/>
        <v>0</v>
      </c>
      <c r="K30" s="105">
        <f t="shared" si="2"/>
        <v>0</v>
      </c>
      <c r="L30" s="42">
        <f t="shared" si="3"/>
        <v>0</v>
      </c>
    </row>
    <row r="31" spans="1:12" ht="22.5" x14ac:dyDescent="0.25">
      <c r="A31" s="100">
        <v>23</v>
      </c>
      <c r="B31" s="36" t="s">
        <v>55</v>
      </c>
      <c r="C31" s="44" t="s">
        <v>56</v>
      </c>
      <c r="D31" s="37" t="s">
        <v>23</v>
      </c>
      <c r="E31" s="43">
        <v>5</v>
      </c>
      <c r="F31" s="345"/>
      <c r="G31" s="105"/>
      <c r="H31" s="105">
        <f t="shared" si="0"/>
        <v>0</v>
      </c>
      <c r="I31" s="106"/>
      <c r="J31" s="105">
        <f t="shared" si="1"/>
        <v>0</v>
      </c>
      <c r="K31" s="105">
        <f t="shared" si="2"/>
        <v>0</v>
      </c>
      <c r="L31" s="42">
        <f t="shared" si="3"/>
        <v>0</v>
      </c>
    </row>
    <row r="32" spans="1:12" ht="22.5" x14ac:dyDescent="0.25">
      <c r="A32" s="100">
        <v>24</v>
      </c>
      <c r="B32" s="36" t="s">
        <v>57</v>
      </c>
      <c r="C32" s="44" t="s">
        <v>58</v>
      </c>
      <c r="D32" s="37" t="s">
        <v>23</v>
      </c>
      <c r="E32" s="43">
        <v>5</v>
      </c>
      <c r="F32" s="345"/>
      <c r="G32" s="105"/>
      <c r="H32" s="105">
        <f t="shared" si="0"/>
        <v>0</v>
      </c>
      <c r="I32" s="106"/>
      <c r="J32" s="105">
        <f t="shared" si="1"/>
        <v>0</v>
      </c>
      <c r="K32" s="105">
        <f t="shared" si="2"/>
        <v>0</v>
      </c>
      <c r="L32" s="42">
        <f t="shared" si="3"/>
        <v>0</v>
      </c>
    </row>
    <row r="33" spans="1:12" ht="22.5" x14ac:dyDescent="0.25">
      <c r="A33" s="100">
        <v>25</v>
      </c>
      <c r="B33" s="36" t="s">
        <v>59</v>
      </c>
      <c r="C33" s="44" t="s">
        <v>533</v>
      </c>
      <c r="D33" s="37" t="s">
        <v>35</v>
      </c>
      <c r="E33" s="43">
        <v>20</v>
      </c>
      <c r="F33" s="345"/>
      <c r="G33" s="105"/>
      <c r="H33" s="105">
        <f t="shared" si="0"/>
        <v>0</v>
      </c>
      <c r="I33" s="106"/>
      <c r="J33" s="105">
        <f t="shared" si="1"/>
        <v>0</v>
      </c>
      <c r="K33" s="105">
        <f t="shared" si="2"/>
        <v>0</v>
      </c>
      <c r="L33" s="42">
        <f t="shared" si="3"/>
        <v>0</v>
      </c>
    </row>
    <row r="34" spans="1:12" x14ac:dyDescent="0.25">
      <c r="A34" s="100">
        <v>26</v>
      </c>
      <c r="B34" s="36" t="s">
        <v>61</v>
      </c>
      <c r="C34" s="44" t="s">
        <v>534</v>
      </c>
      <c r="D34" s="37" t="s">
        <v>35</v>
      </c>
      <c r="E34" s="43">
        <v>4</v>
      </c>
      <c r="F34" s="345"/>
      <c r="G34" s="105"/>
      <c r="H34" s="105">
        <f t="shared" si="0"/>
        <v>0</v>
      </c>
      <c r="I34" s="106"/>
      <c r="J34" s="105">
        <f t="shared" si="1"/>
        <v>0</v>
      </c>
      <c r="K34" s="105">
        <f t="shared" si="2"/>
        <v>0</v>
      </c>
      <c r="L34" s="42">
        <f t="shared" si="3"/>
        <v>0</v>
      </c>
    </row>
    <row r="35" spans="1:12" x14ac:dyDescent="0.25">
      <c r="A35" s="100">
        <v>27</v>
      </c>
      <c r="B35" s="36" t="s">
        <v>351</v>
      </c>
      <c r="C35" s="44" t="s">
        <v>535</v>
      </c>
      <c r="D35" s="37" t="s">
        <v>35</v>
      </c>
      <c r="E35" s="43">
        <v>2</v>
      </c>
      <c r="F35" s="345"/>
      <c r="G35" s="105"/>
      <c r="H35" s="105">
        <f t="shared" si="0"/>
        <v>0</v>
      </c>
      <c r="I35" s="106"/>
      <c r="J35" s="105">
        <f t="shared" si="1"/>
        <v>0</v>
      </c>
      <c r="K35" s="105">
        <f t="shared" si="2"/>
        <v>0</v>
      </c>
      <c r="L35" s="42">
        <f t="shared" si="3"/>
        <v>0</v>
      </c>
    </row>
    <row r="36" spans="1:12" ht="22.5" x14ac:dyDescent="0.25">
      <c r="A36" s="100">
        <v>28</v>
      </c>
      <c r="B36" s="36" t="s">
        <v>65</v>
      </c>
      <c r="C36" s="44" t="s">
        <v>66</v>
      </c>
      <c r="D36" s="37" t="s">
        <v>35</v>
      </c>
      <c r="E36" s="43">
        <v>15</v>
      </c>
      <c r="F36" s="345"/>
      <c r="G36" s="105"/>
      <c r="H36" s="105">
        <f t="shared" si="0"/>
        <v>0</v>
      </c>
      <c r="I36" s="106"/>
      <c r="J36" s="105">
        <f t="shared" si="1"/>
        <v>0</v>
      </c>
      <c r="K36" s="105">
        <f t="shared" si="2"/>
        <v>0</v>
      </c>
      <c r="L36" s="42">
        <f t="shared" si="3"/>
        <v>0</v>
      </c>
    </row>
    <row r="37" spans="1:12" ht="22.5" x14ac:dyDescent="0.25">
      <c r="A37" s="100">
        <v>29</v>
      </c>
      <c r="B37" s="36" t="s">
        <v>65</v>
      </c>
      <c r="C37" s="44" t="s">
        <v>67</v>
      </c>
      <c r="D37" s="37" t="s">
        <v>35</v>
      </c>
      <c r="E37" s="43">
        <v>2</v>
      </c>
      <c r="F37" s="345"/>
      <c r="G37" s="105"/>
      <c r="H37" s="105">
        <f t="shared" si="0"/>
        <v>0</v>
      </c>
      <c r="I37" s="106"/>
      <c r="J37" s="105">
        <f t="shared" si="1"/>
        <v>0</v>
      </c>
      <c r="K37" s="105">
        <f t="shared" si="2"/>
        <v>0</v>
      </c>
      <c r="L37" s="42">
        <f t="shared" si="3"/>
        <v>0</v>
      </c>
    </row>
    <row r="38" spans="1:12" x14ac:dyDescent="0.25">
      <c r="A38" s="100">
        <v>30</v>
      </c>
      <c r="B38" s="36" t="s">
        <v>68</v>
      </c>
      <c r="C38" s="44" t="s">
        <v>69</v>
      </c>
      <c r="D38" s="37" t="s">
        <v>35</v>
      </c>
      <c r="E38" s="43">
        <v>10</v>
      </c>
      <c r="F38" s="345"/>
      <c r="G38" s="105"/>
      <c r="H38" s="105">
        <f t="shared" si="0"/>
        <v>0</v>
      </c>
      <c r="I38" s="106"/>
      <c r="J38" s="105">
        <f t="shared" si="1"/>
        <v>0</v>
      </c>
      <c r="K38" s="105">
        <f t="shared" si="2"/>
        <v>0</v>
      </c>
      <c r="L38" s="42">
        <f t="shared" si="3"/>
        <v>0</v>
      </c>
    </row>
    <row r="39" spans="1:12" ht="22.5" x14ac:dyDescent="0.25">
      <c r="A39" s="100">
        <v>31</v>
      </c>
      <c r="B39" s="36" t="s">
        <v>68</v>
      </c>
      <c r="C39" s="44" t="s">
        <v>70</v>
      </c>
      <c r="D39" s="37" t="s">
        <v>35</v>
      </c>
      <c r="E39" s="43">
        <v>2</v>
      </c>
      <c r="F39" s="345"/>
      <c r="G39" s="105"/>
      <c r="H39" s="105">
        <f t="shared" si="0"/>
        <v>0</v>
      </c>
      <c r="I39" s="106"/>
      <c r="J39" s="105">
        <f t="shared" si="1"/>
        <v>0</v>
      </c>
      <c r="K39" s="105">
        <f t="shared" si="2"/>
        <v>0</v>
      </c>
      <c r="L39" s="42">
        <f t="shared" si="3"/>
        <v>0</v>
      </c>
    </row>
    <row r="40" spans="1:12" ht="33.75" x14ac:dyDescent="0.25">
      <c r="A40" s="100">
        <v>32</v>
      </c>
      <c r="B40" s="346" t="s">
        <v>63</v>
      </c>
      <c r="C40" s="347" t="s">
        <v>64</v>
      </c>
      <c r="D40" s="37" t="s">
        <v>23</v>
      </c>
      <c r="E40" s="43">
        <v>2</v>
      </c>
      <c r="F40" s="345"/>
      <c r="G40" s="105"/>
      <c r="H40" s="105">
        <f t="shared" si="0"/>
        <v>0</v>
      </c>
      <c r="I40" s="106"/>
      <c r="J40" s="105">
        <f t="shared" si="1"/>
        <v>0</v>
      </c>
      <c r="K40" s="105">
        <f t="shared" si="2"/>
        <v>0</v>
      </c>
      <c r="L40" s="42">
        <f t="shared" si="3"/>
        <v>0</v>
      </c>
    </row>
    <row r="41" spans="1:12" ht="22.5" x14ac:dyDescent="0.25">
      <c r="A41" s="100">
        <v>33</v>
      </c>
      <c r="B41" s="36" t="s">
        <v>407</v>
      </c>
      <c r="C41" s="44" t="s">
        <v>536</v>
      </c>
      <c r="D41" s="37" t="s">
        <v>23</v>
      </c>
      <c r="E41" s="43">
        <v>30</v>
      </c>
      <c r="F41" s="345"/>
      <c r="G41" s="105"/>
      <c r="H41" s="105">
        <f t="shared" si="0"/>
        <v>0</v>
      </c>
      <c r="I41" s="106"/>
      <c r="J41" s="105">
        <f t="shared" si="1"/>
        <v>0</v>
      </c>
      <c r="K41" s="105">
        <f t="shared" si="2"/>
        <v>0</v>
      </c>
      <c r="L41" s="42">
        <f t="shared" si="3"/>
        <v>0</v>
      </c>
    </row>
    <row r="42" spans="1:12" ht="45" x14ac:dyDescent="0.25">
      <c r="A42" s="100">
        <v>34</v>
      </c>
      <c r="B42" s="36" t="s">
        <v>407</v>
      </c>
      <c r="C42" s="44" t="s">
        <v>408</v>
      </c>
      <c r="D42" s="37" t="s">
        <v>23</v>
      </c>
      <c r="E42" s="43">
        <v>50</v>
      </c>
      <c r="F42" s="345"/>
      <c r="G42" s="105"/>
      <c r="H42" s="105">
        <f t="shared" si="0"/>
        <v>0</v>
      </c>
      <c r="I42" s="106"/>
      <c r="J42" s="105">
        <f t="shared" si="1"/>
        <v>0</v>
      </c>
      <c r="K42" s="105">
        <f t="shared" si="2"/>
        <v>0</v>
      </c>
      <c r="L42" s="42">
        <f t="shared" si="3"/>
        <v>0</v>
      </c>
    </row>
    <row r="43" spans="1:12" ht="56.25" x14ac:dyDescent="0.25">
      <c r="A43" s="100">
        <v>35</v>
      </c>
      <c r="B43" s="36" t="s">
        <v>171</v>
      </c>
      <c r="C43" s="44" t="s">
        <v>537</v>
      </c>
      <c r="D43" s="37" t="s">
        <v>23</v>
      </c>
      <c r="E43" s="43">
        <v>3</v>
      </c>
      <c r="F43" s="345"/>
      <c r="G43" s="105"/>
      <c r="H43" s="105">
        <f t="shared" si="0"/>
        <v>0</v>
      </c>
      <c r="I43" s="106"/>
      <c r="J43" s="105">
        <f t="shared" si="1"/>
        <v>0</v>
      </c>
      <c r="K43" s="105">
        <f t="shared" si="2"/>
        <v>0</v>
      </c>
      <c r="L43" s="42">
        <f t="shared" si="3"/>
        <v>0</v>
      </c>
    </row>
    <row r="44" spans="1:12" ht="22.5" x14ac:dyDescent="0.25">
      <c r="A44" s="100">
        <v>36</v>
      </c>
      <c r="B44" s="36" t="s">
        <v>76</v>
      </c>
      <c r="C44" s="119" t="s">
        <v>77</v>
      </c>
      <c r="D44" s="37" t="s">
        <v>35</v>
      </c>
      <c r="E44" s="43">
        <v>2</v>
      </c>
      <c r="F44" s="345"/>
      <c r="G44" s="105"/>
      <c r="H44" s="105">
        <f t="shared" si="0"/>
        <v>0</v>
      </c>
      <c r="I44" s="106"/>
      <c r="J44" s="105">
        <f t="shared" si="1"/>
        <v>0</v>
      </c>
      <c r="K44" s="105">
        <f t="shared" si="2"/>
        <v>0</v>
      </c>
      <c r="L44" s="42">
        <f t="shared" si="3"/>
        <v>0</v>
      </c>
    </row>
    <row r="45" spans="1:12" ht="22.5" x14ac:dyDescent="0.25">
      <c r="A45" s="100">
        <v>37</v>
      </c>
      <c r="B45" s="36" t="s">
        <v>78</v>
      </c>
      <c r="C45" s="44" t="s">
        <v>79</v>
      </c>
      <c r="D45" s="37" t="s">
        <v>23</v>
      </c>
      <c r="E45" s="43">
        <v>5</v>
      </c>
      <c r="F45" s="345"/>
      <c r="G45" s="105"/>
      <c r="H45" s="105">
        <f t="shared" si="0"/>
        <v>0</v>
      </c>
      <c r="I45" s="106"/>
      <c r="J45" s="105">
        <f t="shared" si="1"/>
        <v>0</v>
      </c>
      <c r="K45" s="105">
        <f t="shared" si="2"/>
        <v>0</v>
      </c>
      <c r="L45" s="42">
        <f t="shared" si="3"/>
        <v>0</v>
      </c>
    </row>
    <row r="46" spans="1:12" ht="45" x14ac:dyDescent="0.25">
      <c r="A46" s="100">
        <v>38</v>
      </c>
      <c r="B46" s="36" t="s">
        <v>80</v>
      </c>
      <c r="C46" s="44" t="s">
        <v>538</v>
      </c>
      <c r="D46" s="37" t="s">
        <v>82</v>
      </c>
      <c r="E46" s="43">
        <v>2</v>
      </c>
      <c r="F46" s="345"/>
      <c r="G46" s="105"/>
      <c r="H46" s="105">
        <f t="shared" si="0"/>
        <v>0</v>
      </c>
      <c r="I46" s="106"/>
      <c r="J46" s="105">
        <f t="shared" si="1"/>
        <v>0</v>
      </c>
      <c r="K46" s="105">
        <f t="shared" si="2"/>
        <v>0</v>
      </c>
      <c r="L46" s="42">
        <f t="shared" si="3"/>
        <v>0</v>
      </c>
    </row>
    <row r="47" spans="1:12" ht="53.25" customHeight="1" x14ac:dyDescent="0.25">
      <c r="A47" s="100">
        <v>39</v>
      </c>
      <c r="B47" s="36" t="s">
        <v>80</v>
      </c>
      <c r="C47" s="44" t="s">
        <v>83</v>
      </c>
      <c r="D47" s="37" t="s">
        <v>23</v>
      </c>
      <c r="E47" s="43">
        <v>400</v>
      </c>
      <c r="F47" s="345"/>
      <c r="G47" s="105"/>
      <c r="H47" s="105">
        <f t="shared" si="0"/>
        <v>0</v>
      </c>
      <c r="I47" s="106"/>
      <c r="J47" s="105">
        <f t="shared" si="1"/>
        <v>0</v>
      </c>
      <c r="K47" s="105">
        <f t="shared" si="2"/>
        <v>0</v>
      </c>
      <c r="L47" s="42">
        <f t="shared" si="3"/>
        <v>0</v>
      </c>
    </row>
    <row r="48" spans="1:12" ht="45" x14ac:dyDescent="0.25">
      <c r="A48" s="100">
        <v>40</v>
      </c>
      <c r="B48" s="36" t="s">
        <v>84</v>
      </c>
      <c r="C48" s="44" t="s">
        <v>85</v>
      </c>
      <c r="D48" s="37" t="s">
        <v>23</v>
      </c>
      <c r="E48" s="43">
        <v>60</v>
      </c>
      <c r="F48" s="345"/>
      <c r="G48" s="105"/>
      <c r="H48" s="105">
        <f t="shared" si="0"/>
        <v>0</v>
      </c>
      <c r="I48" s="106"/>
      <c r="J48" s="105">
        <f t="shared" si="1"/>
        <v>0</v>
      </c>
      <c r="K48" s="105">
        <f t="shared" si="2"/>
        <v>0</v>
      </c>
      <c r="L48" s="42">
        <f t="shared" si="3"/>
        <v>0</v>
      </c>
    </row>
    <row r="49" spans="1:12" ht="45" customHeight="1" x14ac:dyDescent="0.25">
      <c r="A49" s="100">
        <v>41</v>
      </c>
      <c r="B49" s="36" t="s">
        <v>84</v>
      </c>
      <c r="C49" s="44" t="s">
        <v>175</v>
      </c>
      <c r="D49" s="37" t="s">
        <v>23</v>
      </c>
      <c r="E49" s="43">
        <v>2</v>
      </c>
      <c r="F49" s="345"/>
      <c r="G49" s="105"/>
      <c r="H49" s="105">
        <f t="shared" si="0"/>
        <v>0</v>
      </c>
      <c r="I49" s="106"/>
      <c r="J49" s="105">
        <f t="shared" si="1"/>
        <v>0</v>
      </c>
      <c r="K49" s="105">
        <f t="shared" si="2"/>
        <v>0</v>
      </c>
      <c r="L49" s="42">
        <f t="shared" si="3"/>
        <v>0</v>
      </c>
    </row>
    <row r="50" spans="1:12" ht="45.75" customHeight="1" x14ac:dyDescent="0.25">
      <c r="A50" s="100">
        <v>42</v>
      </c>
      <c r="B50" s="36" t="s">
        <v>87</v>
      </c>
      <c r="C50" s="44" t="s">
        <v>176</v>
      </c>
      <c r="D50" s="37" t="s">
        <v>23</v>
      </c>
      <c r="E50" s="43">
        <v>2</v>
      </c>
      <c r="F50" s="345"/>
      <c r="G50" s="105"/>
      <c r="H50" s="105">
        <f t="shared" si="0"/>
        <v>0</v>
      </c>
      <c r="I50" s="106"/>
      <c r="J50" s="105">
        <f t="shared" si="1"/>
        <v>0</v>
      </c>
      <c r="K50" s="105">
        <f t="shared" si="2"/>
        <v>0</v>
      </c>
      <c r="L50" s="42">
        <f t="shared" si="3"/>
        <v>0</v>
      </c>
    </row>
    <row r="51" spans="1:12" ht="45" customHeight="1" x14ac:dyDescent="0.25">
      <c r="A51" s="100">
        <v>43</v>
      </c>
      <c r="B51" s="36" t="s">
        <v>89</v>
      </c>
      <c r="C51" s="44" t="s">
        <v>539</v>
      </c>
      <c r="D51" s="37" t="s">
        <v>23</v>
      </c>
      <c r="E51" s="43">
        <v>10</v>
      </c>
      <c r="F51" s="345"/>
      <c r="G51" s="105"/>
      <c r="H51" s="105">
        <f t="shared" si="0"/>
        <v>0</v>
      </c>
      <c r="I51" s="106"/>
      <c r="J51" s="105">
        <f t="shared" si="1"/>
        <v>0</v>
      </c>
      <c r="K51" s="105">
        <f t="shared" si="2"/>
        <v>0</v>
      </c>
      <c r="L51" s="42">
        <f t="shared" si="3"/>
        <v>0</v>
      </c>
    </row>
    <row r="52" spans="1:12" ht="33.75" x14ac:dyDescent="0.25">
      <c r="A52" s="100">
        <v>44</v>
      </c>
      <c r="B52" s="36" t="s">
        <v>89</v>
      </c>
      <c r="C52" s="44" t="s">
        <v>540</v>
      </c>
      <c r="D52" s="37" t="s">
        <v>23</v>
      </c>
      <c r="E52" s="43">
        <v>5</v>
      </c>
      <c r="F52" s="345"/>
      <c r="G52" s="105"/>
      <c r="H52" s="105">
        <f t="shared" si="0"/>
        <v>0</v>
      </c>
      <c r="I52" s="106"/>
      <c r="J52" s="105">
        <f t="shared" si="1"/>
        <v>0</v>
      </c>
      <c r="K52" s="105">
        <f t="shared" si="2"/>
        <v>0</v>
      </c>
      <c r="L52" s="42">
        <f t="shared" si="3"/>
        <v>0</v>
      </c>
    </row>
    <row r="53" spans="1:12" ht="33.75" x14ac:dyDescent="0.25">
      <c r="A53" s="100">
        <v>45</v>
      </c>
      <c r="B53" s="36" t="s">
        <v>89</v>
      </c>
      <c r="C53" s="44" t="s">
        <v>541</v>
      </c>
      <c r="D53" s="37" t="s">
        <v>23</v>
      </c>
      <c r="E53" s="43">
        <v>2</v>
      </c>
      <c r="F53" s="345"/>
      <c r="G53" s="105"/>
      <c r="H53" s="105">
        <f t="shared" si="0"/>
        <v>0</v>
      </c>
      <c r="I53" s="106"/>
      <c r="J53" s="105">
        <f t="shared" si="1"/>
        <v>0</v>
      </c>
      <c r="K53" s="105">
        <f t="shared" si="2"/>
        <v>0</v>
      </c>
      <c r="L53" s="42">
        <f t="shared" si="3"/>
        <v>0</v>
      </c>
    </row>
    <row r="54" spans="1:12" ht="45.75" customHeight="1" x14ac:dyDescent="0.25">
      <c r="A54" s="100">
        <v>47</v>
      </c>
      <c r="B54" s="36" t="s">
        <v>92</v>
      </c>
      <c r="C54" s="44" t="s">
        <v>93</v>
      </c>
      <c r="D54" s="37" t="s">
        <v>23</v>
      </c>
      <c r="E54" s="43">
        <v>10</v>
      </c>
      <c r="F54" s="345"/>
      <c r="G54" s="105"/>
      <c r="H54" s="105">
        <f t="shared" si="0"/>
        <v>0</v>
      </c>
      <c r="I54" s="106"/>
      <c r="J54" s="105">
        <f t="shared" si="1"/>
        <v>0</v>
      </c>
      <c r="K54" s="105">
        <f t="shared" si="2"/>
        <v>0</v>
      </c>
      <c r="L54" s="42">
        <f t="shared" si="3"/>
        <v>0</v>
      </c>
    </row>
    <row r="55" spans="1:12" ht="47.25" customHeight="1" x14ac:dyDescent="0.25">
      <c r="A55" s="100">
        <v>48</v>
      </c>
      <c r="B55" s="36" t="s">
        <v>92</v>
      </c>
      <c r="C55" s="44" t="s">
        <v>94</v>
      </c>
      <c r="D55" s="37" t="s">
        <v>23</v>
      </c>
      <c r="E55" s="43">
        <v>8</v>
      </c>
      <c r="F55" s="345"/>
      <c r="G55" s="105"/>
      <c r="H55" s="105">
        <f t="shared" si="0"/>
        <v>0</v>
      </c>
      <c r="I55" s="106"/>
      <c r="J55" s="105">
        <f t="shared" si="1"/>
        <v>0</v>
      </c>
      <c r="K55" s="105">
        <f t="shared" si="2"/>
        <v>0</v>
      </c>
      <c r="L55" s="42">
        <f t="shared" si="3"/>
        <v>0</v>
      </c>
    </row>
    <row r="56" spans="1:12" ht="33.75" x14ac:dyDescent="0.25">
      <c r="A56" s="100">
        <v>49</v>
      </c>
      <c r="B56" s="36" t="s">
        <v>92</v>
      </c>
      <c r="C56" s="44" t="s">
        <v>95</v>
      </c>
      <c r="D56" s="37" t="s">
        <v>23</v>
      </c>
      <c r="E56" s="43">
        <v>6</v>
      </c>
      <c r="F56" s="345"/>
      <c r="G56" s="105"/>
      <c r="H56" s="105">
        <f t="shared" si="0"/>
        <v>0</v>
      </c>
      <c r="I56" s="106"/>
      <c r="J56" s="105">
        <f t="shared" si="1"/>
        <v>0</v>
      </c>
      <c r="K56" s="105">
        <f t="shared" si="2"/>
        <v>0</v>
      </c>
      <c r="L56" s="42">
        <f t="shared" si="3"/>
        <v>0</v>
      </c>
    </row>
    <row r="57" spans="1:12" ht="22.5" x14ac:dyDescent="0.25">
      <c r="A57" s="100">
        <v>50</v>
      </c>
      <c r="B57" s="36" t="s">
        <v>254</v>
      </c>
      <c r="C57" s="44" t="s">
        <v>255</v>
      </c>
      <c r="D57" s="37" t="s">
        <v>23</v>
      </c>
      <c r="E57" s="43">
        <v>5</v>
      </c>
      <c r="F57" s="345"/>
      <c r="G57" s="105"/>
      <c r="H57" s="105">
        <f t="shared" si="0"/>
        <v>0</v>
      </c>
      <c r="I57" s="106"/>
      <c r="J57" s="105">
        <f t="shared" si="1"/>
        <v>0</v>
      </c>
      <c r="K57" s="105">
        <f t="shared" si="2"/>
        <v>0</v>
      </c>
      <c r="L57" s="42">
        <f t="shared" si="3"/>
        <v>0</v>
      </c>
    </row>
    <row r="58" spans="1:12" ht="46.5" customHeight="1" x14ac:dyDescent="0.25">
      <c r="A58" s="100">
        <v>51</v>
      </c>
      <c r="B58" s="36" t="s">
        <v>179</v>
      </c>
      <c r="C58" s="44" t="s">
        <v>180</v>
      </c>
      <c r="D58" s="37" t="s">
        <v>99</v>
      </c>
      <c r="E58" s="43">
        <v>5</v>
      </c>
      <c r="F58" s="345"/>
      <c r="G58" s="105"/>
      <c r="H58" s="105">
        <f t="shared" si="0"/>
        <v>0</v>
      </c>
      <c r="I58" s="106"/>
      <c r="J58" s="105">
        <f t="shared" si="1"/>
        <v>0</v>
      </c>
      <c r="K58" s="105">
        <f t="shared" si="2"/>
        <v>0</v>
      </c>
      <c r="L58" s="42">
        <f t="shared" si="3"/>
        <v>0</v>
      </c>
    </row>
    <row r="59" spans="1:12" ht="30" customHeight="1" x14ac:dyDescent="0.25">
      <c r="A59" s="100">
        <v>52</v>
      </c>
      <c r="B59" s="36" t="s">
        <v>97</v>
      </c>
      <c r="C59" s="44" t="s">
        <v>181</v>
      </c>
      <c r="D59" s="37" t="s">
        <v>99</v>
      </c>
      <c r="E59" s="43">
        <v>10</v>
      </c>
      <c r="F59" s="345"/>
      <c r="G59" s="105"/>
      <c r="H59" s="105">
        <f t="shared" si="0"/>
        <v>0</v>
      </c>
      <c r="I59" s="106"/>
      <c r="J59" s="105">
        <f t="shared" si="1"/>
        <v>0</v>
      </c>
      <c r="K59" s="105">
        <f t="shared" si="2"/>
        <v>0</v>
      </c>
      <c r="L59" s="42">
        <f t="shared" si="3"/>
        <v>0</v>
      </c>
    </row>
    <row r="60" spans="1:12" ht="22.5" x14ac:dyDescent="0.25">
      <c r="A60" s="100">
        <v>53</v>
      </c>
      <c r="B60" s="36" t="s">
        <v>100</v>
      </c>
      <c r="C60" s="44" t="s">
        <v>256</v>
      </c>
      <c r="D60" s="37" t="s">
        <v>23</v>
      </c>
      <c r="E60" s="43">
        <v>5</v>
      </c>
      <c r="F60" s="345"/>
      <c r="G60" s="105"/>
      <c r="H60" s="105">
        <f t="shared" si="0"/>
        <v>0</v>
      </c>
      <c r="I60" s="106"/>
      <c r="J60" s="105">
        <f t="shared" si="1"/>
        <v>0</v>
      </c>
      <c r="K60" s="105">
        <f t="shared" si="2"/>
        <v>0</v>
      </c>
      <c r="L60" s="42">
        <f t="shared" si="3"/>
        <v>0</v>
      </c>
    </row>
    <row r="61" spans="1:12" ht="22.5" x14ac:dyDescent="0.25">
      <c r="A61" s="100">
        <v>54</v>
      </c>
      <c r="B61" s="36" t="s">
        <v>102</v>
      </c>
      <c r="C61" s="44" t="s">
        <v>103</v>
      </c>
      <c r="D61" s="37" t="s">
        <v>23</v>
      </c>
      <c r="E61" s="43">
        <v>3</v>
      </c>
      <c r="F61" s="345"/>
      <c r="G61" s="105"/>
      <c r="H61" s="105">
        <f t="shared" si="0"/>
        <v>0</v>
      </c>
      <c r="I61" s="106"/>
      <c r="J61" s="105">
        <f t="shared" si="1"/>
        <v>0</v>
      </c>
      <c r="K61" s="105">
        <f t="shared" si="2"/>
        <v>0</v>
      </c>
      <c r="L61" s="42">
        <f t="shared" si="3"/>
        <v>0</v>
      </c>
    </row>
    <row r="62" spans="1:12" ht="33.75" x14ac:dyDescent="0.25">
      <c r="A62" s="100">
        <v>55</v>
      </c>
      <c r="B62" s="36" t="s">
        <v>104</v>
      </c>
      <c r="C62" s="44" t="s">
        <v>105</v>
      </c>
      <c r="D62" s="37" t="s">
        <v>23</v>
      </c>
      <c r="E62" s="43">
        <v>2</v>
      </c>
      <c r="F62" s="345"/>
      <c r="G62" s="105"/>
      <c r="H62" s="105">
        <f t="shared" si="0"/>
        <v>0</v>
      </c>
      <c r="I62" s="106"/>
      <c r="J62" s="105">
        <f t="shared" si="1"/>
        <v>0</v>
      </c>
      <c r="K62" s="105">
        <f t="shared" si="2"/>
        <v>0</v>
      </c>
      <c r="L62" s="42">
        <f t="shared" si="3"/>
        <v>0</v>
      </c>
    </row>
    <row r="63" spans="1:12" ht="33.75" x14ac:dyDescent="0.25">
      <c r="A63" s="100">
        <v>56</v>
      </c>
      <c r="B63" s="36" t="s">
        <v>106</v>
      </c>
      <c r="C63" s="44" t="s">
        <v>107</v>
      </c>
      <c r="D63" s="37" t="s">
        <v>23</v>
      </c>
      <c r="E63" s="43">
        <v>1</v>
      </c>
      <c r="F63" s="345"/>
      <c r="G63" s="105"/>
      <c r="H63" s="105">
        <f t="shared" si="0"/>
        <v>0</v>
      </c>
      <c r="I63" s="106"/>
      <c r="J63" s="105">
        <f t="shared" si="1"/>
        <v>0</v>
      </c>
      <c r="K63" s="105">
        <f t="shared" si="2"/>
        <v>0</v>
      </c>
      <c r="L63" s="42">
        <f t="shared" si="3"/>
        <v>0</v>
      </c>
    </row>
    <row r="64" spans="1:12" ht="22.5" x14ac:dyDescent="0.25">
      <c r="A64" s="100">
        <v>57</v>
      </c>
      <c r="B64" s="36" t="s">
        <v>108</v>
      </c>
      <c r="C64" s="44" t="s">
        <v>411</v>
      </c>
      <c r="D64" s="37" t="s">
        <v>110</v>
      </c>
      <c r="E64" s="43">
        <v>2</v>
      </c>
      <c r="F64" s="345"/>
      <c r="G64" s="105"/>
      <c r="H64" s="105">
        <f t="shared" si="0"/>
        <v>0</v>
      </c>
      <c r="I64" s="106"/>
      <c r="J64" s="105">
        <f t="shared" si="1"/>
        <v>0</v>
      </c>
      <c r="K64" s="105">
        <f t="shared" si="2"/>
        <v>0</v>
      </c>
      <c r="L64" s="42">
        <f t="shared" si="3"/>
        <v>0</v>
      </c>
    </row>
    <row r="65" spans="1:12" ht="22.5" x14ac:dyDescent="0.25">
      <c r="A65" s="100">
        <v>58</v>
      </c>
      <c r="B65" s="36" t="s">
        <v>412</v>
      </c>
      <c r="C65" s="44" t="s">
        <v>413</v>
      </c>
      <c r="D65" s="37" t="s">
        <v>35</v>
      </c>
      <c r="E65" s="43">
        <v>5</v>
      </c>
      <c r="F65" s="345"/>
      <c r="G65" s="105"/>
      <c r="H65" s="105">
        <f t="shared" si="0"/>
        <v>0</v>
      </c>
      <c r="I65" s="106"/>
      <c r="J65" s="105">
        <f t="shared" si="1"/>
        <v>0</v>
      </c>
      <c r="K65" s="105">
        <f t="shared" si="2"/>
        <v>0</v>
      </c>
      <c r="L65" s="42">
        <f t="shared" si="3"/>
        <v>0</v>
      </c>
    </row>
    <row r="66" spans="1:12" ht="22.5" x14ac:dyDescent="0.25">
      <c r="A66" s="100">
        <v>59</v>
      </c>
      <c r="B66" s="36" t="s">
        <v>412</v>
      </c>
      <c r="C66" s="44" t="s">
        <v>414</v>
      </c>
      <c r="D66" s="37" t="s">
        <v>35</v>
      </c>
      <c r="E66" s="43">
        <v>5</v>
      </c>
      <c r="F66" s="345"/>
      <c r="G66" s="105"/>
      <c r="H66" s="105">
        <f t="shared" si="0"/>
        <v>0</v>
      </c>
      <c r="I66" s="106"/>
      <c r="J66" s="105">
        <f t="shared" si="1"/>
        <v>0</v>
      </c>
      <c r="K66" s="105">
        <f t="shared" si="2"/>
        <v>0</v>
      </c>
      <c r="L66" s="42">
        <f t="shared" si="3"/>
        <v>0</v>
      </c>
    </row>
    <row r="67" spans="1:12" ht="42.75" customHeight="1" x14ac:dyDescent="0.25">
      <c r="A67" s="100">
        <v>60</v>
      </c>
      <c r="B67" s="36" t="s">
        <v>412</v>
      </c>
      <c r="C67" s="44" t="s">
        <v>415</v>
      </c>
      <c r="D67" s="37" t="s">
        <v>35</v>
      </c>
      <c r="E67" s="43">
        <v>5</v>
      </c>
      <c r="F67" s="345"/>
      <c r="G67" s="105"/>
      <c r="H67" s="105">
        <f t="shared" si="0"/>
        <v>0</v>
      </c>
      <c r="I67" s="106"/>
      <c r="J67" s="105">
        <f t="shared" si="1"/>
        <v>0</v>
      </c>
      <c r="K67" s="105">
        <f t="shared" si="2"/>
        <v>0</v>
      </c>
      <c r="L67" s="42">
        <f t="shared" si="3"/>
        <v>0</v>
      </c>
    </row>
    <row r="68" spans="1:12" ht="45" x14ac:dyDescent="0.25">
      <c r="A68" s="100">
        <v>61</v>
      </c>
      <c r="B68" s="118" t="s">
        <v>118</v>
      </c>
      <c r="C68" s="44" t="s">
        <v>119</v>
      </c>
      <c r="D68" s="37" t="s">
        <v>35</v>
      </c>
      <c r="E68" s="43">
        <v>20</v>
      </c>
      <c r="F68" s="345"/>
      <c r="G68" s="105"/>
      <c r="H68" s="105">
        <f t="shared" si="0"/>
        <v>0</v>
      </c>
      <c r="I68" s="106"/>
      <c r="J68" s="105">
        <f t="shared" si="1"/>
        <v>0</v>
      </c>
      <c r="K68" s="105">
        <f t="shared" si="2"/>
        <v>0</v>
      </c>
      <c r="L68" s="42">
        <f t="shared" si="3"/>
        <v>0</v>
      </c>
    </row>
    <row r="69" spans="1:12" ht="45" x14ac:dyDescent="0.25">
      <c r="A69" s="100">
        <v>62</v>
      </c>
      <c r="B69" s="118" t="s">
        <v>120</v>
      </c>
      <c r="C69" s="44" t="s">
        <v>542</v>
      </c>
      <c r="D69" s="37" t="s">
        <v>35</v>
      </c>
      <c r="E69" s="43">
        <v>5</v>
      </c>
      <c r="F69" s="345"/>
      <c r="G69" s="105"/>
      <c r="H69" s="105">
        <f t="shared" si="0"/>
        <v>0</v>
      </c>
      <c r="I69" s="106"/>
      <c r="J69" s="105">
        <f t="shared" si="1"/>
        <v>0</v>
      </c>
      <c r="K69" s="105">
        <f t="shared" si="2"/>
        <v>0</v>
      </c>
      <c r="L69" s="42">
        <f t="shared" si="3"/>
        <v>0</v>
      </c>
    </row>
    <row r="70" spans="1:12" ht="45" x14ac:dyDescent="0.25">
      <c r="A70" s="100">
        <v>63</v>
      </c>
      <c r="B70" s="118" t="s">
        <v>299</v>
      </c>
      <c r="C70" s="119"/>
      <c r="D70" s="43" t="s">
        <v>23</v>
      </c>
      <c r="E70" s="43">
        <v>200</v>
      </c>
      <c r="F70" s="345"/>
      <c r="G70" s="105"/>
      <c r="H70" s="105">
        <f t="shared" si="0"/>
        <v>0</v>
      </c>
      <c r="I70" s="106"/>
      <c r="J70" s="105">
        <f t="shared" si="1"/>
        <v>0</v>
      </c>
      <c r="K70" s="105">
        <f t="shared" si="2"/>
        <v>0</v>
      </c>
      <c r="L70" s="42">
        <f t="shared" si="3"/>
        <v>0</v>
      </c>
    </row>
    <row r="71" spans="1:12" ht="90" x14ac:dyDescent="0.25">
      <c r="A71" s="100">
        <v>64</v>
      </c>
      <c r="B71" s="118" t="s">
        <v>123</v>
      </c>
      <c r="C71" s="119"/>
      <c r="D71" s="43" t="s">
        <v>23</v>
      </c>
      <c r="E71" s="43">
        <v>80</v>
      </c>
      <c r="F71" s="345"/>
      <c r="G71" s="105"/>
      <c r="H71" s="105">
        <f t="shared" si="0"/>
        <v>0</v>
      </c>
      <c r="I71" s="106"/>
      <c r="J71" s="105">
        <f t="shared" si="1"/>
        <v>0</v>
      </c>
      <c r="K71" s="105">
        <f t="shared" si="2"/>
        <v>0</v>
      </c>
      <c r="L71" s="42">
        <f t="shared" si="3"/>
        <v>0</v>
      </c>
    </row>
    <row r="72" spans="1:12" ht="70.5" customHeight="1" x14ac:dyDescent="0.25">
      <c r="A72" s="100">
        <v>65</v>
      </c>
      <c r="B72" s="118" t="s">
        <v>260</v>
      </c>
      <c r="C72" s="119"/>
      <c r="D72" s="43" t="s">
        <v>23</v>
      </c>
      <c r="E72" s="43">
        <v>1</v>
      </c>
      <c r="F72" s="345"/>
      <c r="G72" s="105"/>
      <c r="H72" s="105">
        <f t="shared" si="0"/>
        <v>0</v>
      </c>
      <c r="I72" s="106"/>
      <c r="J72" s="105">
        <f t="shared" si="1"/>
        <v>0</v>
      </c>
      <c r="K72" s="105">
        <f t="shared" si="2"/>
        <v>0</v>
      </c>
      <c r="L72" s="42">
        <f t="shared" si="3"/>
        <v>0</v>
      </c>
    </row>
    <row r="73" spans="1:12" ht="48.75" customHeight="1" x14ac:dyDescent="0.25">
      <c r="A73" s="100">
        <v>66</v>
      </c>
      <c r="B73" s="118" t="s">
        <v>543</v>
      </c>
      <c r="C73" s="348" t="s">
        <v>130</v>
      </c>
      <c r="D73" s="43" t="s">
        <v>23</v>
      </c>
      <c r="E73" s="43">
        <v>80</v>
      </c>
      <c r="F73" s="345"/>
      <c r="G73" s="105"/>
      <c r="H73" s="105">
        <f t="shared" si="0"/>
        <v>0</v>
      </c>
      <c r="I73" s="106"/>
      <c r="J73" s="105">
        <f t="shared" si="1"/>
        <v>0</v>
      </c>
      <c r="K73" s="105">
        <f t="shared" si="2"/>
        <v>0</v>
      </c>
      <c r="L73" s="42">
        <f t="shared" si="3"/>
        <v>0</v>
      </c>
    </row>
    <row r="74" spans="1:12" ht="21.75" customHeight="1" x14ac:dyDescent="0.25">
      <c r="A74" s="100">
        <v>67</v>
      </c>
      <c r="B74" s="118" t="s">
        <v>131</v>
      </c>
      <c r="C74" s="119"/>
      <c r="D74" s="43" t="s">
        <v>23</v>
      </c>
      <c r="E74" s="43">
        <v>50</v>
      </c>
      <c r="F74" s="345"/>
      <c r="G74" s="105"/>
      <c r="H74" s="105">
        <f t="shared" si="0"/>
        <v>0</v>
      </c>
      <c r="I74" s="106"/>
      <c r="J74" s="105">
        <f t="shared" si="1"/>
        <v>0</v>
      </c>
      <c r="K74" s="105">
        <f t="shared" si="2"/>
        <v>0</v>
      </c>
      <c r="L74" s="42">
        <f t="shared" si="3"/>
        <v>0</v>
      </c>
    </row>
    <row r="75" spans="1:12" ht="22.5" x14ac:dyDescent="0.25">
      <c r="A75" s="100">
        <v>68</v>
      </c>
      <c r="B75" s="118" t="s">
        <v>132</v>
      </c>
      <c r="C75" s="119" t="s">
        <v>133</v>
      </c>
      <c r="D75" s="43" t="s">
        <v>23</v>
      </c>
      <c r="E75" s="43">
        <v>2</v>
      </c>
      <c r="F75" s="345"/>
      <c r="G75" s="105"/>
      <c r="H75" s="105">
        <f t="shared" si="0"/>
        <v>0</v>
      </c>
      <c r="I75" s="106"/>
      <c r="J75" s="105">
        <f t="shared" si="1"/>
        <v>0</v>
      </c>
      <c r="K75" s="105">
        <f t="shared" si="2"/>
        <v>0</v>
      </c>
      <c r="L75" s="42">
        <f t="shared" si="3"/>
        <v>0</v>
      </c>
    </row>
    <row r="76" spans="1:12" ht="46.5" customHeight="1" x14ac:dyDescent="0.25">
      <c r="A76" s="100">
        <v>69</v>
      </c>
      <c r="B76" s="118" t="s">
        <v>544</v>
      </c>
      <c r="C76" s="44" t="s">
        <v>478</v>
      </c>
      <c r="D76" s="43" t="s">
        <v>23</v>
      </c>
      <c r="E76" s="43">
        <v>3</v>
      </c>
      <c r="F76" s="345"/>
      <c r="G76" s="105"/>
      <c r="H76" s="105">
        <f t="shared" ref="H76:H89" si="4">G76*E76</f>
        <v>0</v>
      </c>
      <c r="I76" s="106"/>
      <c r="J76" s="105">
        <f t="shared" ref="J76:J89" si="5">I76*G76</f>
        <v>0</v>
      </c>
      <c r="K76" s="105">
        <f t="shared" ref="K76:K89" si="6">J76+G76</f>
        <v>0</v>
      </c>
      <c r="L76" s="42">
        <f t="shared" ref="L76:L89" si="7">K76*E76</f>
        <v>0</v>
      </c>
    </row>
    <row r="77" spans="1:12" ht="22.5" x14ac:dyDescent="0.25">
      <c r="A77" s="100">
        <v>70</v>
      </c>
      <c r="B77" s="118" t="s">
        <v>420</v>
      </c>
      <c r="C77" s="44" t="s">
        <v>135</v>
      </c>
      <c r="D77" s="43" t="s">
        <v>23</v>
      </c>
      <c r="E77" s="43">
        <v>2</v>
      </c>
      <c r="F77" s="345"/>
      <c r="G77" s="105"/>
      <c r="H77" s="105">
        <f t="shared" si="4"/>
        <v>0</v>
      </c>
      <c r="I77" s="106"/>
      <c r="J77" s="105">
        <f t="shared" si="5"/>
        <v>0</v>
      </c>
      <c r="K77" s="105">
        <f t="shared" si="6"/>
        <v>0</v>
      </c>
      <c r="L77" s="42">
        <f t="shared" si="7"/>
        <v>0</v>
      </c>
    </row>
    <row r="78" spans="1:12" ht="31.5" customHeight="1" x14ac:dyDescent="0.25">
      <c r="A78" s="100">
        <v>71</v>
      </c>
      <c r="B78" s="118" t="s">
        <v>74</v>
      </c>
      <c r="C78" s="44" t="s">
        <v>545</v>
      </c>
      <c r="D78" s="43" t="s">
        <v>35</v>
      </c>
      <c r="E78" s="43">
        <v>5</v>
      </c>
      <c r="F78" s="345"/>
      <c r="G78" s="105"/>
      <c r="H78" s="105">
        <f t="shared" si="4"/>
        <v>0</v>
      </c>
      <c r="I78" s="106"/>
      <c r="J78" s="105">
        <f t="shared" si="5"/>
        <v>0</v>
      </c>
      <c r="K78" s="105">
        <f t="shared" si="6"/>
        <v>0</v>
      </c>
      <c r="L78" s="42">
        <f t="shared" si="7"/>
        <v>0</v>
      </c>
    </row>
    <row r="79" spans="1:12" ht="31.5" customHeight="1" x14ac:dyDescent="0.25">
      <c r="A79" s="100">
        <v>72</v>
      </c>
      <c r="B79" s="118" t="s">
        <v>304</v>
      </c>
      <c r="C79" s="119" t="s">
        <v>546</v>
      </c>
      <c r="D79" s="43" t="s">
        <v>23</v>
      </c>
      <c r="E79" s="43">
        <v>2</v>
      </c>
      <c r="F79" s="345"/>
      <c r="G79" s="105"/>
      <c r="H79" s="105">
        <f t="shared" si="4"/>
        <v>0</v>
      </c>
      <c r="I79" s="106"/>
      <c r="J79" s="105">
        <f t="shared" si="5"/>
        <v>0</v>
      </c>
      <c r="K79" s="105">
        <f t="shared" si="6"/>
        <v>0</v>
      </c>
      <c r="L79" s="42">
        <f t="shared" si="7"/>
        <v>0</v>
      </c>
    </row>
    <row r="80" spans="1:12" ht="27.75" customHeight="1" x14ac:dyDescent="0.25">
      <c r="A80" s="100">
        <v>73</v>
      </c>
      <c r="B80" s="118" t="s">
        <v>547</v>
      </c>
      <c r="C80" s="119" t="s">
        <v>334</v>
      </c>
      <c r="D80" s="43" t="s">
        <v>23</v>
      </c>
      <c r="E80" s="43">
        <v>2</v>
      </c>
      <c r="F80" s="345"/>
      <c r="G80" s="105"/>
      <c r="H80" s="105">
        <f t="shared" si="4"/>
        <v>0</v>
      </c>
      <c r="I80" s="106"/>
      <c r="J80" s="105">
        <f t="shared" si="5"/>
        <v>0</v>
      </c>
      <c r="K80" s="105">
        <f t="shared" si="6"/>
        <v>0</v>
      </c>
      <c r="L80" s="42">
        <f t="shared" si="7"/>
        <v>0</v>
      </c>
    </row>
    <row r="81" spans="1:12" ht="33.75" x14ac:dyDescent="0.25">
      <c r="A81" s="100">
        <v>74</v>
      </c>
      <c r="B81" s="349" t="s">
        <v>548</v>
      </c>
      <c r="C81" s="120" t="s">
        <v>549</v>
      </c>
      <c r="D81" s="43" t="s">
        <v>23</v>
      </c>
      <c r="E81" s="43">
        <v>1</v>
      </c>
      <c r="F81" s="345"/>
      <c r="G81" s="105"/>
      <c r="H81" s="105">
        <f t="shared" si="4"/>
        <v>0</v>
      </c>
      <c r="I81" s="106"/>
      <c r="J81" s="105">
        <f t="shared" si="5"/>
        <v>0</v>
      </c>
      <c r="K81" s="105">
        <f t="shared" si="6"/>
        <v>0</v>
      </c>
      <c r="L81" s="42">
        <f t="shared" si="7"/>
        <v>0</v>
      </c>
    </row>
    <row r="82" spans="1:12" x14ac:dyDescent="0.25">
      <c r="A82" s="100">
        <v>75</v>
      </c>
      <c r="B82" s="350" t="s">
        <v>433</v>
      </c>
      <c r="C82" s="44" t="s">
        <v>550</v>
      </c>
      <c r="D82" s="62" t="s">
        <v>23</v>
      </c>
      <c r="E82" s="62">
        <v>1</v>
      </c>
      <c r="F82" s="345"/>
      <c r="G82" s="105"/>
      <c r="H82" s="105">
        <f t="shared" si="4"/>
        <v>0</v>
      </c>
      <c r="I82" s="106"/>
      <c r="J82" s="105">
        <f t="shared" si="5"/>
        <v>0</v>
      </c>
      <c r="K82" s="105">
        <f t="shared" si="6"/>
        <v>0</v>
      </c>
      <c r="L82" s="42">
        <f t="shared" si="7"/>
        <v>0</v>
      </c>
    </row>
    <row r="83" spans="1:12" ht="33.75" x14ac:dyDescent="0.25">
      <c r="A83" s="100">
        <v>76</v>
      </c>
      <c r="B83" s="350" t="s">
        <v>551</v>
      </c>
      <c r="C83" s="60" t="s">
        <v>552</v>
      </c>
      <c r="D83" s="62" t="s">
        <v>156</v>
      </c>
      <c r="E83" s="62">
        <v>2</v>
      </c>
      <c r="F83" s="345"/>
      <c r="G83" s="105"/>
      <c r="H83" s="105">
        <f t="shared" si="4"/>
        <v>0</v>
      </c>
      <c r="I83" s="106"/>
      <c r="J83" s="105">
        <f t="shared" si="5"/>
        <v>0</v>
      </c>
      <c r="K83" s="105">
        <f t="shared" si="6"/>
        <v>0</v>
      </c>
      <c r="L83" s="42">
        <f t="shared" si="7"/>
        <v>0</v>
      </c>
    </row>
    <row r="84" spans="1:12" ht="33.75" x14ac:dyDescent="0.25">
      <c r="A84" s="100">
        <v>77</v>
      </c>
      <c r="B84" s="350" t="s">
        <v>551</v>
      </c>
      <c r="C84" s="60" t="s">
        <v>552</v>
      </c>
      <c r="D84" s="62" t="s">
        <v>156</v>
      </c>
      <c r="E84" s="62">
        <v>2</v>
      </c>
      <c r="F84" s="345"/>
      <c r="G84" s="105"/>
      <c r="H84" s="105">
        <f t="shared" si="4"/>
        <v>0</v>
      </c>
      <c r="I84" s="106"/>
      <c r="J84" s="105">
        <f t="shared" si="5"/>
        <v>0</v>
      </c>
      <c r="K84" s="105">
        <f t="shared" si="6"/>
        <v>0</v>
      </c>
      <c r="L84" s="42">
        <f t="shared" si="7"/>
        <v>0</v>
      </c>
    </row>
    <row r="85" spans="1:12" ht="22.5" x14ac:dyDescent="0.25">
      <c r="A85" s="100">
        <v>78</v>
      </c>
      <c r="B85" s="350" t="s">
        <v>512</v>
      </c>
      <c r="C85" s="60" t="s">
        <v>553</v>
      </c>
      <c r="D85" s="62" t="s">
        <v>23</v>
      </c>
      <c r="E85" s="62">
        <v>5</v>
      </c>
      <c r="F85" s="345"/>
      <c r="G85" s="129"/>
      <c r="H85" s="105">
        <f t="shared" si="4"/>
        <v>0</v>
      </c>
      <c r="I85" s="106"/>
      <c r="J85" s="105">
        <f t="shared" si="5"/>
        <v>0</v>
      </c>
      <c r="K85" s="105">
        <f t="shared" si="6"/>
        <v>0</v>
      </c>
      <c r="L85" s="42">
        <f t="shared" si="7"/>
        <v>0</v>
      </c>
    </row>
    <row r="86" spans="1:12" ht="22.5" x14ac:dyDescent="0.25">
      <c r="A86" s="100">
        <v>79</v>
      </c>
      <c r="B86" s="350" t="s">
        <v>332</v>
      </c>
      <c r="C86" s="122" t="s">
        <v>332</v>
      </c>
      <c r="D86" s="62" t="s">
        <v>23</v>
      </c>
      <c r="E86" s="62">
        <v>5</v>
      </c>
      <c r="F86" s="345"/>
      <c r="G86" s="105"/>
      <c r="H86" s="105">
        <f t="shared" si="4"/>
        <v>0</v>
      </c>
      <c r="I86" s="106"/>
      <c r="J86" s="105">
        <f t="shared" si="5"/>
        <v>0</v>
      </c>
      <c r="K86" s="105">
        <f t="shared" si="6"/>
        <v>0</v>
      </c>
      <c r="L86" s="42">
        <f t="shared" si="7"/>
        <v>0</v>
      </c>
    </row>
    <row r="87" spans="1:12" ht="22.5" x14ac:dyDescent="0.25">
      <c r="A87" s="100">
        <v>80</v>
      </c>
      <c r="B87" s="350" t="s">
        <v>382</v>
      </c>
      <c r="C87" s="122" t="s">
        <v>554</v>
      </c>
      <c r="D87" s="62" t="s">
        <v>23</v>
      </c>
      <c r="E87" s="62">
        <v>2</v>
      </c>
      <c r="F87" s="345"/>
      <c r="G87" s="105"/>
      <c r="H87" s="105">
        <f t="shared" si="4"/>
        <v>0</v>
      </c>
      <c r="I87" s="106"/>
      <c r="J87" s="105">
        <f t="shared" si="5"/>
        <v>0</v>
      </c>
      <c r="K87" s="105">
        <f t="shared" si="6"/>
        <v>0</v>
      </c>
      <c r="L87" s="42">
        <f t="shared" si="7"/>
        <v>0</v>
      </c>
    </row>
    <row r="88" spans="1:12" ht="22.5" x14ac:dyDescent="0.25">
      <c r="A88" s="100">
        <v>81</v>
      </c>
      <c r="B88" s="350" t="s">
        <v>555</v>
      </c>
      <c r="C88" s="122" t="s">
        <v>556</v>
      </c>
      <c r="D88" s="62" t="s">
        <v>23</v>
      </c>
      <c r="E88" s="62">
        <v>2</v>
      </c>
      <c r="F88" s="345"/>
      <c r="G88" s="105"/>
      <c r="H88" s="105">
        <f t="shared" si="4"/>
        <v>0</v>
      </c>
      <c r="I88" s="106"/>
      <c r="J88" s="105">
        <f t="shared" si="5"/>
        <v>0</v>
      </c>
      <c r="K88" s="105">
        <f t="shared" si="6"/>
        <v>0</v>
      </c>
      <c r="L88" s="42">
        <f t="shared" si="7"/>
        <v>0</v>
      </c>
    </row>
    <row r="89" spans="1:12" ht="15.75" thickBot="1" x14ac:dyDescent="0.3">
      <c r="A89" s="125">
        <v>82</v>
      </c>
      <c r="B89" s="358" t="s">
        <v>557</v>
      </c>
      <c r="C89" s="130" t="s">
        <v>558</v>
      </c>
      <c r="D89" s="127" t="s">
        <v>23</v>
      </c>
      <c r="E89" s="127">
        <v>1</v>
      </c>
      <c r="F89" s="359"/>
      <c r="G89" s="129"/>
      <c r="H89" s="129">
        <f t="shared" si="4"/>
        <v>0</v>
      </c>
      <c r="I89" s="132"/>
      <c r="J89" s="105">
        <f t="shared" si="5"/>
        <v>0</v>
      </c>
      <c r="K89" s="105">
        <f t="shared" si="6"/>
        <v>0</v>
      </c>
      <c r="L89" s="42">
        <f t="shared" si="7"/>
        <v>0</v>
      </c>
    </row>
    <row r="90" spans="1:12" ht="15.75" thickBot="1" x14ac:dyDescent="0.3">
      <c r="A90" s="360" t="s">
        <v>559</v>
      </c>
      <c r="B90" s="361"/>
      <c r="C90" s="361"/>
      <c r="D90" s="361"/>
      <c r="E90" s="361"/>
      <c r="F90" s="361"/>
      <c r="G90" s="362" t="s">
        <v>145</v>
      </c>
      <c r="H90" s="363">
        <f>SUM(H10,H89)</f>
        <v>0</v>
      </c>
      <c r="I90" s="362" t="s">
        <v>145</v>
      </c>
      <c r="J90" s="362"/>
      <c r="K90" s="362" t="s">
        <v>145</v>
      </c>
      <c r="L90" s="364">
        <f>SUM(L10:L89)</f>
        <v>0</v>
      </c>
    </row>
    <row r="91" spans="1:12" ht="20.25" customHeight="1" x14ac:dyDescent="0.25">
      <c r="A91" s="351"/>
      <c r="B91" s="352"/>
      <c r="C91" s="352"/>
      <c r="D91" s="352"/>
      <c r="E91" s="14"/>
      <c r="F91" s="82"/>
      <c r="G91" s="82"/>
      <c r="H91" s="82"/>
      <c r="I91" s="82"/>
      <c r="J91" s="82"/>
      <c r="K91" s="82"/>
      <c r="L91" s="353"/>
    </row>
    <row r="92" spans="1:12" x14ac:dyDescent="0.25">
      <c r="A92" s="354" t="s">
        <v>560</v>
      </c>
      <c r="B92" s="355"/>
      <c r="C92" s="355"/>
      <c r="D92" s="352"/>
      <c r="E92" s="14"/>
      <c r="F92" s="82"/>
      <c r="G92" s="82"/>
      <c r="H92" s="82"/>
      <c r="I92" s="82"/>
      <c r="J92" s="82"/>
      <c r="K92" s="82"/>
      <c r="L92" s="82"/>
    </row>
    <row r="93" spans="1:12" x14ac:dyDescent="0.25">
      <c r="A93" s="351"/>
      <c r="B93" s="352"/>
      <c r="C93" s="352"/>
      <c r="D93" s="352"/>
      <c r="E93" s="14"/>
      <c r="F93" s="82"/>
      <c r="G93" s="82"/>
      <c r="H93" s="82"/>
      <c r="I93" s="82"/>
      <c r="J93" s="82"/>
      <c r="K93" s="82"/>
      <c r="L93" s="82"/>
    </row>
    <row r="94" spans="1:12" x14ac:dyDescent="0.25">
      <c r="A94" s="78" t="s">
        <v>561</v>
      </c>
      <c r="B94" s="79"/>
      <c r="C94" s="79"/>
      <c r="D94" s="79"/>
      <c r="E94" s="79"/>
      <c r="F94" s="80"/>
      <c r="G94" s="81" t="s">
        <v>148</v>
      </c>
      <c r="H94" s="81"/>
      <c r="I94" s="81"/>
      <c r="J94" s="81"/>
      <c r="K94" s="81"/>
      <c r="L94" s="82"/>
    </row>
    <row r="95" spans="1:12" ht="25.5" customHeight="1" x14ac:dyDescent="0.25">
      <c r="A95" s="83" t="s">
        <v>149</v>
      </c>
      <c r="B95" s="83"/>
      <c r="C95" s="83"/>
      <c r="D95" s="83"/>
      <c r="E95" s="83"/>
      <c r="F95" s="3"/>
      <c r="G95" s="4" t="s">
        <v>150</v>
      </c>
      <c r="H95" s="4"/>
      <c r="I95" s="4"/>
      <c r="J95" s="4"/>
      <c r="K95" s="4"/>
      <c r="L95" s="4"/>
    </row>
  </sheetData>
  <mergeCells count="18">
    <mergeCell ref="G94:K94"/>
    <mergeCell ref="G95:L95"/>
    <mergeCell ref="G8:G9"/>
    <mergeCell ref="H8:H9"/>
    <mergeCell ref="I8:J8"/>
    <mergeCell ref="K8:K9"/>
    <mergeCell ref="L8:L9"/>
    <mergeCell ref="A90:F90"/>
    <mergeCell ref="D1:E1"/>
    <mergeCell ref="J1:K1"/>
    <mergeCell ref="A4:L4"/>
    <mergeCell ref="B6:D6"/>
    <mergeCell ref="A8:A9"/>
    <mergeCell ref="B8:B9"/>
    <mergeCell ref="C8:C9"/>
    <mergeCell ref="D8:D9"/>
    <mergeCell ref="E8:E9"/>
    <mergeCell ref="F8:F9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6"/>
  <sheetViews>
    <sheetView workbookViewId="0">
      <selection activeCell="L122" sqref="L122"/>
    </sheetView>
  </sheetViews>
  <sheetFormatPr defaultRowHeight="15" x14ac:dyDescent="0.25"/>
  <cols>
    <col min="1" max="1" width="4.28515625" customWidth="1"/>
    <col min="2" max="2" width="10.7109375" customWidth="1"/>
    <col min="3" max="3" width="43.5703125" customWidth="1"/>
    <col min="4" max="4" width="13.28515625" customWidth="1"/>
    <col min="5" max="5" width="6.42578125" style="372" customWidth="1"/>
    <col min="6" max="6" width="10.5703125" customWidth="1"/>
    <col min="7" max="7" width="12.140625" customWidth="1"/>
    <col min="8" max="8" width="7.85546875" customWidth="1"/>
    <col min="9" max="9" width="5.140625" customWidth="1"/>
    <col min="10" max="10" width="8.42578125" customWidth="1"/>
    <col min="11" max="11" width="12.28515625" customWidth="1"/>
    <col min="12" max="12" width="8.7109375" customWidth="1"/>
    <col min="257" max="257" width="4.28515625" customWidth="1"/>
    <col min="258" max="258" width="10.7109375" customWidth="1"/>
    <col min="259" max="259" width="43.5703125" customWidth="1"/>
    <col min="260" max="260" width="9.28515625" customWidth="1"/>
    <col min="261" max="261" width="6.42578125" customWidth="1"/>
    <col min="262" max="262" width="5.85546875" customWidth="1"/>
    <col min="263" max="263" width="10.28515625" customWidth="1"/>
    <col min="264" max="264" width="7.85546875" customWidth="1"/>
    <col min="265" max="265" width="5.140625" customWidth="1"/>
    <col min="266" max="266" width="8.42578125" customWidth="1"/>
    <col min="267" max="267" width="10.5703125" customWidth="1"/>
    <col min="268" max="268" width="8.7109375" customWidth="1"/>
    <col min="513" max="513" width="4.28515625" customWidth="1"/>
    <col min="514" max="514" width="10.7109375" customWidth="1"/>
    <col min="515" max="515" width="43.5703125" customWidth="1"/>
    <col min="516" max="516" width="9.28515625" customWidth="1"/>
    <col min="517" max="517" width="6.42578125" customWidth="1"/>
    <col min="518" max="518" width="5.85546875" customWidth="1"/>
    <col min="519" max="519" width="10.28515625" customWidth="1"/>
    <col min="520" max="520" width="7.85546875" customWidth="1"/>
    <col min="521" max="521" width="5.140625" customWidth="1"/>
    <col min="522" max="522" width="8.42578125" customWidth="1"/>
    <col min="523" max="523" width="10.5703125" customWidth="1"/>
    <col min="524" max="524" width="8.7109375" customWidth="1"/>
    <col min="769" max="769" width="4.28515625" customWidth="1"/>
    <col min="770" max="770" width="10.7109375" customWidth="1"/>
    <col min="771" max="771" width="43.5703125" customWidth="1"/>
    <col min="772" max="772" width="9.28515625" customWidth="1"/>
    <col min="773" max="773" width="6.42578125" customWidth="1"/>
    <col min="774" max="774" width="5.85546875" customWidth="1"/>
    <col min="775" max="775" width="10.28515625" customWidth="1"/>
    <col min="776" max="776" width="7.85546875" customWidth="1"/>
    <col min="777" max="777" width="5.140625" customWidth="1"/>
    <col min="778" max="778" width="8.42578125" customWidth="1"/>
    <col min="779" max="779" width="10.5703125" customWidth="1"/>
    <col min="780" max="780" width="8.7109375" customWidth="1"/>
    <col min="1025" max="1025" width="4.28515625" customWidth="1"/>
    <col min="1026" max="1026" width="10.7109375" customWidth="1"/>
    <col min="1027" max="1027" width="43.5703125" customWidth="1"/>
    <col min="1028" max="1028" width="9.28515625" customWidth="1"/>
    <col min="1029" max="1029" width="6.42578125" customWidth="1"/>
    <col min="1030" max="1030" width="5.85546875" customWidth="1"/>
    <col min="1031" max="1031" width="10.28515625" customWidth="1"/>
    <col min="1032" max="1032" width="7.85546875" customWidth="1"/>
    <col min="1033" max="1033" width="5.140625" customWidth="1"/>
    <col min="1034" max="1034" width="8.42578125" customWidth="1"/>
    <col min="1035" max="1035" width="10.5703125" customWidth="1"/>
    <col min="1036" max="1036" width="8.7109375" customWidth="1"/>
    <col min="1281" max="1281" width="4.28515625" customWidth="1"/>
    <col min="1282" max="1282" width="10.7109375" customWidth="1"/>
    <col min="1283" max="1283" width="43.5703125" customWidth="1"/>
    <col min="1284" max="1284" width="9.28515625" customWidth="1"/>
    <col min="1285" max="1285" width="6.42578125" customWidth="1"/>
    <col min="1286" max="1286" width="5.85546875" customWidth="1"/>
    <col min="1287" max="1287" width="10.28515625" customWidth="1"/>
    <col min="1288" max="1288" width="7.85546875" customWidth="1"/>
    <col min="1289" max="1289" width="5.140625" customWidth="1"/>
    <col min="1290" max="1290" width="8.42578125" customWidth="1"/>
    <col min="1291" max="1291" width="10.5703125" customWidth="1"/>
    <col min="1292" max="1292" width="8.7109375" customWidth="1"/>
    <col min="1537" max="1537" width="4.28515625" customWidth="1"/>
    <col min="1538" max="1538" width="10.7109375" customWidth="1"/>
    <col min="1539" max="1539" width="43.5703125" customWidth="1"/>
    <col min="1540" max="1540" width="9.28515625" customWidth="1"/>
    <col min="1541" max="1541" width="6.42578125" customWidth="1"/>
    <col min="1542" max="1542" width="5.85546875" customWidth="1"/>
    <col min="1543" max="1543" width="10.28515625" customWidth="1"/>
    <col min="1544" max="1544" width="7.85546875" customWidth="1"/>
    <col min="1545" max="1545" width="5.140625" customWidth="1"/>
    <col min="1546" max="1546" width="8.42578125" customWidth="1"/>
    <col min="1547" max="1547" width="10.5703125" customWidth="1"/>
    <col min="1548" max="1548" width="8.7109375" customWidth="1"/>
    <col min="1793" max="1793" width="4.28515625" customWidth="1"/>
    <col min="1794" max="1794" width="10.7109375" customWidth="1"/>
    <col min="1795" max="1795" width="43.5703125" customWidth="1"/>
    <col min="1796" max="1796" width="9.28515625" customWidth="1"/>
    <col min="1797" max="1797" width="6.42578125" customWidth="1"/>
    <col min="1798" max="1798" width="5.85546875" customWidth="1"/>
    <col min="1799" max="1799" width="10.28515625" customWidth="1"/>
    <col min="1800" max="1800" width="7.85546875" customWidth="1"/>
    <col min="1801" max="1801" width="5.140625" customWidth="1"/>
    <col min="1802" max="1802" width="8.42578125" customWidth="1"/>
    <col min="1803" max="1803" width="10.5703125" customWidth="1"/>
    <col min="1804" max="1804" width="8.7109375" customWidth="1"/>
    <col min="2049" max="2049" width="4.28515625" customWidth="1"/>
    <col min="2050" max="2050" width="10.7109375" customWidth="1"/>
    <col min="2051" max="2051" width="43.5703125" customWidth="1"/>
    <col min="2052" max="2052" width="9.28515625" customWidth="1"/>
    <col min="2053" max="2053" width="6.42578125" customWidth="1"/>
    <col min="2054" max="2054" width="5.85546875" customWidth="1"/>
    <col min="2055" max="2055" width="10.28515625" customWidth="1"/>
    <col min="2056" max="2056" width="7.85546875" customWidth="1"/>
    <col min="2057" max="2057" width="5.140625" customWidth="1"/>
    <col min="2058" max="2058" width="8.42578125" customWidth="1"/>
    <col min="2059" max="2059" width="10.5703125" customWidth="1"/>
    <col min="2060" max="2060" width="8.7109375" customWidth="1"/>
    <col min="2305" max="2305" width="4.28515625" customWidth="1"/>
    <col min="2306" max="2306" width="10.7109375" customWidth="1"/>
    <col min="2307" max="2307" width="43.5703125" customWidth="1"/>
    <col min="2308" max="2308" width="9.28515625" customWidth="1"/>
    <col min="2309" max="2309" width="6.42578125" customWidth="1"/>
    <col min="2310" max="2310" width="5.85546875" customWidth="1"/>
    <col min="2311" max="2311" width="10.28515625" customWidth="1"/>
    <col min="2312" max="2312" width="7.85546875" customWidth="1"/>
    <col min="2313" max="2313" width="5.140625" customWidth="1"/>
    <col min="2314" max="2314" width="8.42578125" customWidth="1"/>
    <col min="2315" max="2315" width="10.5703125" customWidth="1"/>
    <col min="2316" max="2316" width="8.7109375" customWidth="1"/>
    <col min="2561" max="2561" width="4.28515625" customWidth="1"/>
    <col min="2562" max="2562" width="10.7109375" customWidth="1"/>
    <col min="2563" max="2563" width="43.5703125" customWidth="1"/>
    <col min="2564" max="2564" width="9.28515625" customWidth="1"/>
    <col min="2565" max="2565" width="6.42578125" customWidth="1"/>
    <col min="2566" max="2566" width="5.85546875" customWidth="1"/>
    <col min="2567" max="2567" width="10.28515625" customWidth="1"/>
    <col min="2568" max="2568" width="7.85546875" customWidth="1"/>
    <col min="2569" max="2569" width="5.140625" customWidth="1"/>
    <col min="2570" max="2570" width="8.42578125" customWidth="1"/>
    <col min="2571" max="2571" width="10.5703125" customWidth="1"/>
    <col min="2572" max="2572" width="8.7109375" customWidth="1"/>
    <col min="2817" max="2817" width="4.28515625" customWidth="1"/>
    <col min="2818" max="2818" width="10.7109375" customWidth="1"/>
    <col min="2819" max="2819" width="43.5703125" customWidth="1"/>
    <col min="2820" max="2820" width="9.28515625" customWidth="1"/>
    <col min="2821" max="2821" width="6.42578125" customWidth="1"/>
    <col min="2822" max="2822" width="5.85546875" customWidth="1"/>
    <col min="2823" max="2823" width="10.28515625" customWidth="1"/>
    <col min="2824" max="2824" width="7.85546875" customWidth="1"/>
    <col min="2825" max="2825" width="5.140625" customWidth="1"/>
    <col min="2826" max="2826" width="8.42578125" customWidth="1"/>
    <col min="2827" max="2827" width="10.5703125" customWidth="1"/>
    <col min="2828" max="2828" width="8.7109375" customWidth="1"/>
    <col min="3073" max="3073" width="4.28515625" customWidth="1"/>
    <col min="3074" max="3074" width="10.7109375" customWidth="1"/>
    <col min="3075" max="3075" width="43.5703125" customWidth="1"/>
    <col min="3076" max="3076" width="9.28515625" customWidth="1"/>
    <col min="3077" max="3077" width="6.42578125" customWidth="1"/>
    <col min="3078" max="3078" width="5.85546875" customWidth="1"/>
    <col min="3079" max="3079" width="10.28515625" customWidth="1"/>
    <col min="3080" max="3080" width="7.85546875" customWidth="1"/>
    <col min="3081" max="3081" width="5.140625" customWidth="1"/>
    <col min="3082" max="3082" width="8.42578125" customWidth="1"/>
    <col min="3083" max="3083" width="10.5703125" customWidth="1"/>
    <col min="3084" max="3084" width="8.7109375" customWidth="1"/>
    <col min="3329" max="3329" width="4.28515625" customWidth="1"/>
    <col min="3330" max="3330" width="10.7109375" customWidth="1"/>
    <col min="3331" max="3331" width="43.5703125" customWidth="1"/>
    <col min="3332" max="3332" width="9.28515625" customWidth="1"/>
    <col min="3333" max="3333" width="6.42578125" customWidth="1"/>
    <col min="3334" max="3334" width="5.85546875" customWidth="1"/>
    <col min="3335" max="3335" width="10.28515625" customWidth="1"/>
    <col min="3336" max="3336" width="7.85546875" customWidth="1"/>
    <col min="3337" max="3337" width="5.140625" customWidth="1"/>
    <col min="3338" max="3338" width="8.42578125" customWidth="1"/>
    <col min="3339" max="3339" width="10.5703125" customWidth="1"/>
    <col min="3340" max="3340" width="8.7109375" customWidth="1"/>
    <col min="3585" max="3585" width="4.28515625" customWidth="1"/>
    <col min="3586" max="3586" width="10.7109375" customWidth="1"/>
    <col min="3587" max="3587" width="43.5703125" customWidth="1"/>
    <col min="3588" max="3588" width="9.28515625" customWidth="1"/>
    <col min="3589" max="3589" width="6.42578125" customWidth="1"/>
    <col min="3590" max="3590" width="5.85546875" customWidth="1"/>
    <col min="3591" max="3591" width="10.28515625" customWidth="1"/>
    <col min="3592" max="3592" width="7.85546875" customWidth="1"/>
    <col min="3593" max="3593" width="5.140625" customWidth="1"/>
    <col min="3594" max="3594" width="8.42578125" customWidth="1"/>
    <col min="3595" max="3595" width="10.5703125" customWidth="1"/>
    <col min="3596" max="3596" width="8.7109375" customWidth="1"/>
    <col min="3841" max="3841" width="4.28515625" customWidth="1"/>
    <col min="3842" max="3842" width="10.7109375" customWidth="1"/>
    <col min="3843" max="3843" width="43.5703125" customWidth="1"/>
    <col min="3844" max="3844" width="9.28515625" customWidth="1"/>
    <col min="3845" max="3845" width="6.42578125" customWidth="1"/>
    <col min="3846" max="3846" width="5.85546875" customWidth="1"/>
    <col min="3847" max="3847" width="10.28515625" customWidth="1"/>
    <col min="3848" max="3848" width="7.85546875" customWidth="1"/>
    <col min="3849" max="3849" width="5.140625" customWidth="1"/>
    <col min="3850" max="3850" width="8.42578125" customWidth="1"/>
    <col min="3851" max="3851" width="10.5703125" customWidth="1"/>
    <col min="3852" max="3852" width="8.7109375" customWidth="1"/>
    <col min="4097" max="4097" width="4.28515625" customWidth="1"/>
    <col min="4098" max="4098" width="10.7109375" customWidth="1"/>
    <col min="4099" max="4099" width="43.5703125" customWidth="1"/>
    <col min="4100" max="4100" width="9.28515625" customWidth="1"/>
    <col min="4101" max="4101" width="6.42578125" customWidth="1"/>
    <col min="4102" max="4102" width="5.85546875" customWidth="1"/>
    <col min="4103" max="4103" width="10.28515625" customWidth="1"/>
    <col min="4104" max="4104" width="7.85546875" customWidth="1"/>
    <col min="4105" max="4105" width="5.140625" customWidth="1"/>
    <col min="4106" max="4106" width="8.42578125" customWidth="1"/>
    <col min="4107" max="4107" width="10.5703125" customWidth="1"/>
    <col min="4108" max="4108" width="8.7109375" customWidth="1"/>
    <col min="4353" max="4353" width="4.28515625" customWidth="1"/>
    <col min="4354" max="4354" width="10.7109375" customWidth="1"/>
    <col min="4355" max="4355" width="43.5703125" customWidth="1"/>
    <col min="4356" max="4356" width="9.28515625" customWidth="1"/>
    <col min="4357" max="4357" width="6.42578125" customWidth="1"/>
    <col min="4358" max="4358" width="5.85546875" customWidth="1"/>
    <col min="4359" max="4359" width="10.28515625" customWidth="1"/>
    <col min="4360" max="4360" width="7.85546875" customWidth="1"/>
    <col min="4361" max="4361" width="5.140625" customWidth="1"/>
    <col min="4362" max="4362" width="8.42578125" customWidth="1"/>
    <col min="4363" max="4363" width="10.5703125" customWidth="1"/>
    <col min="4364" max="4364" width="8.7109375" customWidth="1"/>
    <col min="4609" max="4609" width="4.28515625" customWidth="1"/>
    <col min="4610" max="4610" width="10.7109375" customWidth="1"/>
    <col min="4611" max="4611" width="43.5703125" customWidth="1"/>
    <col min="4612" max="4612" width="9.28515625" customWidth="1"/>
    <col min="4613" max="4613" width="6.42578125" customWidth="1"/>
    <col min="4614" max="4614" width="5.85546875" customWidth="1"/>
    <col min="4615" max="4615" width="10.28515625" customWidth="1"/>
    <col min="4616" max="4616" width="7.85546875" customWidth="1"/>
    <col min="4617" max="4617" width="5.140625" customWidth="1"/>
    <col min="4618" max="4618" width="8.42578125" customWidth="1"/>
    <col min="4619" max="4619" width="10.5703125" customWidth="1"/>
    <col min="4620" max="4620" width="8.7109375" customWidth="1"/>
    <col min="4865" max="4865" width="4.28515625" customWidth="1"/>
    <col min="4866" max="4866" width="10.7109375" customWidth="1"/>
    <col min="4867" max="4867" width="43.5703125" customWidth="1"/>
    <col min="4868" max="4868" width="9.28515625" customWidth="1"/>
    <col min="4869" max="4869" width="6.42578125" customWidth="1"/>
    <col min="4870" max="4870" width="5.85546875" customWidth="1"/>
    <col min="4871" max="4871" width="10.28515625" customWidth="1"/>
    <col min="4872" max="4872" width="7.85546875" customWidth="1"/>
    <col min="4873" max="4873" width="5.140625" customWidth="1"/>
    <col min="4874" max="4874" width="8.42578125" customWidth="1"/>
    <col min="4875" max="4875" width="10.5703125" customWidth="1"/>
    <col min="4876" max="4876" width="8.7109375" customWidth="1"/>
    <col min="5121" max="5121" width="4.28515625" customWidth="1"/>
    <col min="5122" max="5122" width="10.7109375" customWidth="1"/>
    <col min="5123" max="5123" width="43.5703125" customWidth="1"/>
    <col min="5124" max="5124" width="9.28515625" customWidth="1"/>
    <col min="5125" max="5125" width="6.42578125" customWidth="1"/>
    <col min="5126" max="5126" width="5.85546875" customWidth="1"/>
    <col min="5127" max="5127" width="10.28515625" customWidth="1"/>
    <col min="5128" max="5128" width="7.85546875" customWidth="1"/>
    <col min="5129" max="5129" width="5.140625" customWidth="1"/>
    <col min="5130" max="5130" width="8.42578125" customWidth="1"/>
    <col min="5131" max="5131" width="10.5703125" customWidth="1"/>
    <col min="5132" max="5132" width="8.7109375" customWidth="1"/>
    <col min="5377" max="5377" width="4.28515625" customWidth="1"/>
    <col min="5378" max="5378" width="10.7109375" customWidth="1"/>
    <col min="5379" max="5379" width="43.5703125" customWidth="1"/>
    <col min="5380" max="5380" width="9.28515625" customWidth="1"/>
    <col min="5381" max="5381" width="6.42578125" customWidth="1"/>
    <col min="5382" max="5382" width="5.85546875" customWidth="1"/>
    <col min="5383" max="5383" width="10.28515625" customWidth="1"/>
    <col min="5384" max="5384" width="7.85546875" customWidth="1"/>
    <col min="5385" max="5385" width="5.140625" customWidth="1"/>
    <col min="5386" max="5386" width="8.42578125" customWidth="1"/>
    <col min="5387" max="5387" width="10.5703125" customWidth="1"/>
    <col min="5388" max="5388" width="8.7109375" customWidth="1"/>
    <col min="5633" max="5633" width="4.28515625" customWidth="1"/>
    <col min="5634" max="5634" width="10.7109375" customWidth="1"/>
    <col min="5635" max="5635" width="43.5703125" customWidth="1"/>
    <col min="5636" max="5636" width="9.28515625" customWidth="1"/>
    <col min="5637" max="5637" width="6.42578125" customWidth="1"/>
    <col min="5638" max="5638" width="5.85546875" customWidth="1"/>
    <col min="5639" max="5639" width="10.28515625" customWidth="1"/>
    <col min="5640" max="5640" width="7.85546875" customWidth="1"/>
    <col min="5641" max="5641" width="5.140625" customWidth="1"/>
    <col min="5642" max="5642" width="8.42578125" customWidth="1"/>
    <col min="5643" max="5643" width="10.5703125" customWidth="1"/>
    <col min="5644" max="5644" width="8.7109375" customWidth="1"/>
    <col min="5889" max="5889" width="4.28515625" customWidth="1"/>
    <col min="5890" max="5890" width="10.7109375" customWidth="1"/>
    <col min="5891" max="5891" width="43.5703125" customWidth="1"/>
    <col min="5892" max="5892" width="9.28515625" customWidth="1"/>
    <col min="5893" max="5893" width="6.42578125" customWidth="1"/>
    <col min="5894" max="5894" width="5.85546875" customWidth="1"/>
    <col min="5895" max="5895" width="10.28515625" customWidth="1"/>
    <col min="5896" max="5896" width="7.85546875" customWidth="1"/>
    <col min="5897" max="5897" width="5.140625" customWidth="1"/>
    <col min="5898" max="5898" width="8.42578125" customWidth="1"/>
    <col min="5899" max="5899" width="10.5703125" customWidth="1"/>
    <col min="5900" max="5900" width="8.7109375" customWidth="1"/>
    <col min="6145" max="6145" width="4.28515625" customWidth="1"/>
    <col min="6146" max="6146" width="10.7109375" customWidth="1"/>
    <col min="6147" max="6147" width="43.5703125" customWidth="1"/>
    <col min="6148" max="6148" width="9.28515625" customWidth="1"/>
    <col min="6149" max="6149" width="6.42578125" customWidth="1"/>
    <col min="6150" max="6150" width="5.85546875" customWidth="1"/>
    <col min="6151" max="6151" width="10.28515625" customWidth="1"/>
    <col min="6152" max="6152" width="7.85546875" customWidth="1"/>
    <col min="6153" max="6153" width="5.140625" customWidth="1"/>
    <col min="6154" max="6154" width="8.42578125" customWidth="1"/>
    <col min="6155" max="6155" width="10.5703125" customWidth="1"/>
    <col min="6156" max="6156" width="8.7109375" customWidth="1"/>
    <col min="6401" max="6401" width="4.28515625" customWidth="1"/>
    <col min="6402" max="6402" width="10.7109375" customWidth="1"/>
    <col min="6403" max="6403" width="43.5703125" customWidth="1"/>
    <col min="6404" max="6404" width="9.28515625" customWidth="1"/>
    <col min="6405" max="6405" width="6.42578125" customWidth="1"/>
    <col min="6406" max="6406" width="5.85546875" customWidth="1"/>
    <col min="6407" max="6407" width="10.28515625" customWidth="1"/>
    <col min="6408" max="6408" width="7.85546875" customWidth="1"/>
    <col min="6409" max="6409" width="5.140625" customWidth="1"/>
    <col min="6410" max="6410" width="8.42578125" customWidth="1"/>
    <col min="6411" max="6411" width="10.5703125" customWidth="1"/>
    <col min="6412" max="6412" width="8.7109375" customWidth="1"/>
    <col min="6657" max="6657" width="4.28515625" customWidth="1"/>
    <col min="6658" max="6658" width="10.7109375" customWidth="1"/>
    <col min="6659" max="6659" width="43.5703125" customWidth="1"/>
    <col min="6660" max="6660" width="9.28515625" customWidth="1"/>
    <col min="6661" max="6661" width="6.42578125" customWidth="1"/>
    <col min="6662" max="6662" width="5.85546875" customWidth="1"/>
    <col min="6663" max="6663" width="10.28515625" customWidth="1"/>
    <col min="6664" max="6664" width="7.85546875" customWidth="1"/>
    <col min="6665" max="6665" width="5.140625" customWidth="1"/>
    <col min="6666" max="6666" width="8.42578125" customWidth="1"/>
    <col min="6667" max="6667" width="10.5703125" customWidth="1"/>
    <col min="6668" max="6668" width="8.7109375" customWidth="1"/>
    <col min="6913" max="6913" width="4.28515625" customWidth="1"/>
    <col min="6914" max="6914" width="10.7109375" customWidth="1"/>
    <col min="6915" max="6915" width="43.5703125" customWidth="1"/>
    <col min="6916" max="6916" width="9.28515625" customWidth="1"/>
    <col min="6917" max="6917" width="6.42578125" customWidth="1"/>
    <col min="6918" max="6918" width="5.85546875" customWidth="1"/>
    <col min="6919" max="6919" width="10.28515625" customWidth="1"/>
    <col min="6920" max="6920" width="7.85546875" customWidth="1"/>
    <col min="6921" max="6921" width="5.140625" customWidth="1"/>
    <col min="6922" max="6922" width="8.42578125" customWidth="1"/>
    <col min="6923" max="6923" width="10.5703125" customWidth="1"/>
    <col min="6924" max="6924" width="8.7109375" customWidth="1"/>
    <col min="7169" max="7169" width="4.28515625" customWidth="1"/>
    <col min="7170" max="7170" width="10.7109375" customWidth="1"/>
    <col min="7171" max="7171" width="43.5703125" customWidth="1"/>
    <col min="7172" max="7172" width="9.28515625" customWidth="1"/>
    <col min="7173" max="7173" width="6.42578125" customWidth="1"/>
    <col min="7174" max="7174" width="5.85546875" customWidth="1"/>
    <col min="7175" max="7175" width="10.28515625" customWidth="1"/>
    <col min="7176" max="7176" width="7.85546875" customWidth="1"/>
    <col min="7177" max="7177" width="5.140625" customWidth="1"/>
    <col min="7178" max="7178" width="8.42578125" customWidth="1"/>
    <col min="7179" max="7179" width="10.5703125" customWidth="1"/>
    <col min="7180" max="7180" width="8.7109375" customWidth="1"/>
    <col min="7425" max="7425" width="4.28515625" customWidth="1"/>
    <col min="7426" max="7426" width="10.7109375" customWidth="1"/>
    <col min="7427" max="7427" width="43.5703125" customWidth="1"/>
    <col min="7428" max="7428" width="9.28515625" customWidth="1"/>
    <col min="7429" max="7429" width="6.42578125" customWidth="1"/>
    <col min="7430" max="7430" width="5.85546875" customWidth="1"/>
    <col min="7431" max="7431" width="10.28515625" customWidth="1"/>
    <col min="7432" max="7432" width="7.85546875" customWidth="1"/>
    <col min="7433" max="7433" width="5.140625" customWidth="1"/>
    <col min="7434" max="7434" width="8.42578125" customWidth="1"/>
    <col min="7435" max="7435" width="10.5703125" customWidth="1"/>
    <col min="7436" max="7436" width="8.7109375" customWidth="1"/>
    <col min="7681" max="7681" width="4.28515625" customWidth="1"/>
    <col min="7682" max="7682" width="10.7109375" customWidth="1"/>
    <col min="7683" max="7683" width="43.5703125" customWidth="1"/>
    <col min="7684" max="7684" width="9.28515625" customWidth="1"/>
    <col min="7685" max="7685" width="6.42578125" customWidth="1"/>
    <col min="7686" max="7686" width="5.85546875" customWidth="1"/>
    <col min="7687" max="7687" width="10.28515625" customWidth="1"/>
    <col min="7688" max="7688" width="7.85546875" customWidth="1"/>
    <col min="7689" max="7689" width="5.140625" customWidth="1"/>
    <col min="7690" max="7690" width="8.42578125" customWidth="1"/>
    <col min="7691" max="7691" width="10.5703125" customWidth="1"/>
    <col min="7692" max="7692" width="8.7109375" customWidth="1"/>
    <col min="7937" max="7937" width="4.28515625" customWidth="1"/>
    <col min="7938" max="7938" width="10.7109375" customWidth="1"/>
    <col min="7939" max="7939" width="43.5703125" customWidth="1"/>
    <col min="7940" max="7940" width="9.28515625" customWidth="1"/>
    <col min="7941" max="7941" width="6.42578125" customWidth="1"/>
    <col min="7942" max="7942" width="5.85546875" customWidth="1"/>
    <col min="7943" max="7943" width="10.28515625" customWidth="1"/>
    <col min="7944" max="7944" width="7.85546875" customWidth="1"/>
    <col min="7945" max="7945" width="5.140625" customWidth="1"/>
    <col min="7946" max="7946" width="8.42578125" customWidth="1"/>
    <col min="7947" max="7947" width="10.5703125" customWidth="1"/>
    <col min="7948" max="7948" width="8.7109375" customWidth="1"/>
    <col min="8193" max="8193" width="4.28515625" customWidth="1"/>
    <col min="8194" max="8194" width="10.7109375" customWidth="1"/>
    <col min="8195" max="8195" width="43.5703125" customWidth="1"/>
    <col min="8196" max="8196" width="9.28515625" customWidth="1"/>
    <col min="8197" max="8197" width="6.42578125" customWidth="1"/>
    <col min="8198" max="8198" width="5.85546875" customWidth="1"/>
    <col min="8199" max="8199" width="10.28515625" customWidth="1"/>
    <col min="8200" max="8200" width="7.85546875" customWidth="1"/>
    <col min="8201" max="8201" width="5.140625" customWidth="1"/>
    <col min="8202" max="8202" width="8.42578125" customWidth="1"/>
    <col min="8203" max="8203" width="10.5703125" customWidth="1"/>
    <col min="8204" max="8204" width="8.7109375" customWidth="1"/>
    <col min="8449" max="8449" width="4.28515625" customWidth="1"/>
    <col min="8450" max="8450" width="10.7109375" customWidth="1"/>
    <col min="8451" max="8451" width="43.5703125" customWidth="1"/>
    <col min="8452" max="8452" width="9.28515625" customWidth="1"/>
    <col min="8453" max="8453" width="6.42578125" customWidth="1"/>
    <col min="8454" max="8454" width="5.85546875" customWidth="1"/>
    <col min="8455" max="8455" width="10.28515625" customWidth="1"/>
    <col min="8456" max="8456" width="7.85546875" customWidth="1"/>
    <col min="8457" max="8457" width="5.140625" customWidth="1"/>
    <col min="8458" max="8458" width="8.42578125" customWidth="1"/>
    <col min="8459" max="8459" width="10.5703125" customWidth="1"/>
    <col min="8460" max="8460" width="8.7109375" customWidth="1"/>
    <col min="8705" max="8705" width="4.28515625" customWidth="1"/>
    <col min="8706" max="8706" width="10.7109375" customWidth="1"/>
    <col min="8707" max="8707" width="43.5703125" customWidth="1"/>
    <col min="8708" max="8708" width="9.28515625" customWidth="1"/>
    <col min="8709" max="8709" width="6.42578125" customWidth="1"/>
    <col min="8710" max="8710" width="5.85546875" customWidth="1"/>
    <col min="8711" max="8711" width="10.28515625" customWidth="1"/>
    <col min="8712" max="8712" width="7.85546875" customWidth="1"/>
    <col min="8713" max="8713" width="5.140625" customWidth="1"/>
    <col min="8714" max="8714" width="8.42578125" customWidth="1"/>
    <col min="8715" max="8715" width="10.5703125" customWidth="1"/>
    <col min="8716" max="8716" width="8.7109375" customWidth="1"/>
    <col min="8961" max="8961" width="4.28515625" customWidth="1"/>
    <col min="8962" max="8962" width="10.7109375" customWidth="1"/>
    <col min="8963" max="8963" width="43.5703125" customWidth="1"/>
    <col min="8964" max="8964" width="9.28515625" customWidth="1"/>
    <col min="8965" max="8965" width="6.42578125" customWidth="1"/>
    <col min="8966" max="8966" width="5.85546875" customWidth="1"/>
    <col min="8967" max="8967" width="10.28515625" customWidth="1"/>
    <col min="8968" max="8968" width="7.85546875" customWidth="1"/>
    <col min="8969" max="8969" width="5.140625" customWidth="1"/>
    <col min="8970" max="8970" width="8.42578125" customWidth="1"/>
    <col min="8971" max="8971" width="10.5703125" customWidth="1"/>
    <col min="8972" max="8972" width="8.7109375" customWidth="1"/>
    <col min="9217" max="9217" width="4.28515625" customWidth="1"/>
    <col min="9218" max="9218" width="10.7109375" customWidth="1"/>
    <col min="9219" max="9219" width="43.5703125" customWidth="1"/>
    <col min="9220" max="9220" width="9.28515625" customWidth="1"/>
    <col min="9221" max="9221" width="6.42578125" customWidth="1"/>
    <col min="9222" max="9222" width="5.85546875" customWidth="1"/>
    <col min="9223" max="9223" width="10.28515625" customWidth="1"/>
    <col min="9224" max="9224" width="7.85546875" customWidth="1"/>
    <col min="9225" max="9225" width="5.140625" customWidth="1"/>
    <col min="9226" max="9226" width="8.42578125" customWidth="1"/>
    <col min="9227" max="9227" width="10.5703125" customWidth="1"/>
    <col min="9228" max="9228" width="8.7109375" customWidth="1"/>
    <col min="9473" max="9473" width="4.28515625" customWidth="1"/>
    <col min="9474" max="9474" width="10.7109375" customWidth="1"/>
    <col min="9475" max="9475" width="43.5703125" customWidth="1"/>
    <col min="9476" max="9476" width="9.28515625" customWidth="1"/>
    <col min="9477" max="9477" width="6.42578125" customWidth="1"/>
    <col min="9478" max="9478" width="5.85546875" customWidth="1"/>
    <col min="9479" max="9479" width="10.28515625" customWidth="1"/>
    <col min="9480" max="9480" width="7.85546875" customWidth="1"/>
    <col min="9481" max="9481" width="5.140625" customWidth="1"/>
    <col min="9482" max="9482" width="8.42578125" customWidth="1"/>
    <col min="9483" max="9483" width="10.5703125" customWidth="1"/>
    <col min="9484" max="9484" width="8.7109375" customWidth="1"/>
    <col min="9729" max="9729" width="4.28515625" customWidth="1"/>
    <col min="9730" max="9730" width="10.7109375" customWidth="1"/>
    <col min="9731" max="9731" width="43.5703125" customWidth="1"/>
    <col min="9732" max="9732" width="9.28515625" customWidth="1"/>
    <col min="9733" max="9733" width="6.42578125" customWidth="1"/>
    <col min="9734" max="9734" width="5.85546875" customWidth="1"/>
    <col min="9735" max="9735" width="10.28515625" customWidth="1"/>
    <col min="9736" max="9736" width="7.85546875" customWidth="1"/>
    <col min="9737" max="9737" width="5.140625" customWidth="1"/>
    <col min="9738" max="9738" width="8.42578125" customWidth="1"/>
    <col min="9739" max="9739" width="10.5703125" customWidth="1"/>
    <col min="9740" max="9740" width="8.7109375" customWidth="1"/>
    <col min="9985" max="9985" width="4.28515625" customWidth="1"/>
    <col min="9986" max="9986" width="10.7109375" customWidth="1"/>
    <col min="9987" max="9987" width="43.5703125" customWidth="1"/>
    <col min="9988" max="9988" width="9.28515625" customWidth="1"/>
    <col min="9989" max="9989" width="6.42578125" customWidth="1"/>
    <col min="9990" max="9990" width="5.85546875" customWidth="1"/>
    <col min="9991" max="9991" width="10.28515625" customWidth="1"/>
    <col min="9992" max="9992" width="7.85546875" customWidth="1"/>
    <col min="9993" max="9993" width="5.140625" customWidth="1"/>
    <col min="9994" max="9994" width="8.42578125" customWidth="1"/>
    <col min="9995" max="9995" width="10.5703125" customWidth="1"/>
    <col min="9996" max="9996" width="8.7109375" customWidth="1"/>
    <col min="10241" max="10241" width="4.28515625" customWidth="1"/>
    <col min="10242" max="10242" width="10.7109375" customWidth="1"/>
    <col min="10243" max="10243" width="43.5703125" customWidth="1"/>
    <col min="10244" max="10244" width="9.28515625" customWidth="1"/>
    <col min="10245" max="10245" width="6.42578125" customWidth="1"/>
    <col min="10246" max="10246" width="5.85546875" customWidth="1"/>
    <col min="10247" max="10247" width="10.28515625" customWidth="1"/>
    <col min="10248" max="10248" width="7.85546875" customWidth="1"/>
    <col min="10249" max="10249" width="5.140625" customWidth="1"/>
    <col min="10250" max="10250" width="8.42578125" customWidth="1"/>
    <col min="10251" max="10251" width="10.5703125" customWidth="1"/>
    <col min="10252" max="10252" width="8.7109375" customWidth="1"/>
    <col min="10497" max="10497" width="4.28515625" customWidth="1"/>
    <col min="10498" max="10498" width="10.7109375" customWidth="1"/>
    <col min="10499" max="10499" width="43.5703125" customWidth="1"/>
    <col min="10500" max="10500" width="9.28515625" customWidth="1"/>
    <col min="10501" max="10501" width="6.42578125" customWidth="1"/>
    <col min="10502" max="10502" width="5.85546875" customWidth="1"/>
    <col min="10503" max="10503" width="10.28515625" customWidth="1"/>
    <col min="10504" max="10504" width="7.85546875" customWidth="1"/>
    <col min="10505" max="10505" width="5.140625" customWidth="1"/>
    <col min="10506" max="10506" width="8.42578125" customWidth="1"/>
    <col min="10507" max="10507" width="10.5703125" customWidth="1"/>
    <col min="10508" max="10508" width="8.7109375" customWidth="1"/>
    <col min="10753" max="10753" width="4.28515625" customWidth="1"/>
    <col min="10754" max="10754" width="10.7109375" customWidth="1"/>
    <col min="10755" max="10755" width="43.5703125" customWidth="1"/>
    <col min="10756" max="10756" width="9.28515625" customWidth="1"/>
    <col min="10757" max="10757" width="6.42578125" customWidth="1"/>
    <col min="10758" max="10758" width="5.85546875" customWidth="1"/>
    <col min="10759" max="10759" width="10.28515625" customWidth="1"/>
    <col min="10760" max="10760" width="7.85546875" customWidth="1"/>
    <col min="10761" max="10761" width="5.140625" customWidth="1"/>
    <col min="10762" max="10762" width="8.42578125" customWidth="1"/>
    <col min="10763" max="10763" width="10.5703125" customWidth="1"/>
    <col min="10764" max="10764" width="8.7109375" customWidth="1"/>
    <col min="11009" max="11009" width="4.28515625" customWidth="1"/>
    <col min="11010" max="11010" width="10.7109375" customWidth="1"/>
    <col min="11011" max="11011" width="43.5703125" customWidth="1"/>
    <col min="11012" max="11012" width="9.28515625" customWidth="1"/>
    <col min="11013" max="11013" width="6.42578125" customWidth="1"/>
    <col min="11014" max="11014" width="5.85546875" customWidth="1"/>
    <col min="11015" max="11015" width="10.28515625" customWidth="1"/>
    <col min="11016" max="11016" width="7.85546875" customWidth="1"/>
    <col min="11017" max="11017" width="5.140625" customWidth="1"/>
    <col min="11018" max="11018" width="8.42578125" customWidth="1"/>
    <col min="11019" max="11019" width="10.5703125" customWidth="1"/>
    <col min="11020" max="11020" width="8.7109375" customWidth="1"/>
    <col min="11265" max="11265" width="4.28515625" customWidth="1"/>
    <col min="11266" max="11266" width="10.7109375" customWidth="1"/>
    <col min="11267" max="11267" width="43.5703125" customWidth="1"/>
    <col min="11268" max="11268" width="9.28515625" customWidth="1"/>
    <col min="11269" max="11269" width="6.42578125" customWidth="1"/>
    <col min="11270" max="11270" width="5.85546875" customWidth="1"/>
    <col min="11271" max="11271" width="10.28515625" customWidth="1"/>
    <col min="11272" max="11272" width="7.85546875" customWidth="1"/>
    <col min="11273" max="11273" width="5.140625" customWidth="1"/>
    <col min="11274" max="11274" width="8.42578125" customWidth="1"/>
    <col min="11275" max="11275" width="10.5703125" customWidth="1"/>
    <col min="11276" max="11276" width="8.7109375" customWidth="1"/>
    <col min="11521" max="11521" width="4.28515625" customWidth="1"/>
    <col min="11522" max="11522" width="10.7109375" customWidth="1"/>
    <col min="11523" max="11523" width="43.5703125" customWidth="1"/>
    <col min="11524" max="11524" width="9.28515625" customWidth="1"/>
    <col min="11525" max="11525" width="6.42578125" customWidth="1"/>
    <col min="11526" max="11526" width="5.85546875" customWidth="1"/>
    <col min="11527" max="11527" width="10.28515625" customWidth="1"/>
    <col min="11528" max="11528" width="7.85546875" customWidth="1"/>
    <col min="11529" max="11529" width="5.140625" customWidth="1"/>
    <col min="11530" max="11530" width="8.42578125" customWidth="1"/>
    <col min="11531" max="11531" width="10.5703125" customWidth="1"/>
    <col min="11532" max="11532" width="8.7109375" customWidth="1"/>
    <col min="11777" max="11777" width="4.28515625" customWidth="1"/>
    <col min="11778" max="11778" width="10.7109375" customWidth="1"/>
    <col min="11779" max="11779" width="43.5703125" customWidth="1"/>
    <col min="11780" max="11780" width="9.28515625" customWidth="1"/>
    <col min="11781" max="11781" width="6.42578125" customWidth="1"/>
    <col min="11782" max="11782" width="5.85546875" customWidth="1"/>
    <col min="11783" max="11783" width="10.28515625" customWidth="1"/>
    <col min="11784" max="11784" width="7.85546875" customWidth="1"/>
    <col min="11785" max="11785" width="5.140625" customWidth="1"/>
    <col min="11786" max="11786" width="8.42578125" customWidth="1"/>
    <col min="11787" max="11787" width="10.5703125" customWidth="1"/>
    <col min="11788" max="11788" width="8.7109375" customWidth="1"/>
    <col min="12033" max="12033" width="4.28515625" customWidth="1"/>
    <col min="12034" max="12034" width="10.7109375" customWidth="1"/>
    <col min="12035" max="12035" width="43.5703125" customWidth="1"/>
    <col min="12036" max="12036" width="9.28515625" customWidth="1"/>
    <col min="12037" max="12037" width="6.42578125" customWidth="1"/>
    <col min="12038" max="12038" width="5.85546875" customWidth="1"/>
    <col min="12039" max="12039" width="10.28515625" customWidth="1"/>
    <col min="12040" max="12040" width="7.85546875" customWidth="1"/>
    <col min="12041" max="12041" width="5.140625" customWidth="1"/>
    <col min="12042" max="12042" width="8.42578125" customWidth="1"/>
    <col min="12043" max="12043" width="10.5703125" customWidth="1"/>
    <col min="12044" max="12044" width="8.7109375" customWidth="1"/>
    <col min="12289" max="12289" width="4.28515625" customWidth="1"/>
    <col min="12290" max="12290" width="10.7109375" customWidth="1"/>
    <col min="12291" max="12291" width="43.5703125" customWidth="1"/>
    <col min="12292" max="12292" width="9.28515625" customWidth="1"/>
    <col min="12293" max="12293" width="6.42578125" customWidth="1"/>
    <col min="12294" max="12294" width="5.85546875" customWidth="1"/>
    <col min="12295" max="12295" width="10.28515625" customWidth="1"/>
    <col min="12296" max="12296" width="7.85546875" customWidth="1"/>
    <col min="12297" max="12297" width="5.140625" customWidth="1"/>
    <col min="12298" max="12298" width="8.42578125" customWidth="1"/>
    <col min="12299" max="12299" width="10.5703125" customWidth="1"/>
    <col min="12300" max="12300" width="8.7109375" customWidth="1"/>
    <col min="12545" max="12545" width="4.28515625" customWidth="1"/>
    <col min="12546" max="12546" width="10.7109375" customWidth="1"/>
    <col min="12547" max="12547" width="43.5703125" customWidth="1"/>
    <col min="12548" max="12548" width="9.28515625" customWidth="1"/>
    <col min="12549" max="12549" width="6.42578125" customWidth="1"/>
    <col min="12550" max="12550" width="5.85546875" customWidth="1"/>
    <col min="12551" max="12551" width="10.28515625" customWidth="1"/>
    <col min="12552" max="12552" width="7.85546875" customWidth="1"/>
    <col min="12553" max="12553" width="5.140625" customWidth="1"/>
    <col min="12554" max="12554" width="8.42578125" customWidth="1"/>
    <col min="12555" max="12555" width="10.5703125" customWidth="1"/>
    <col min="12556" max="12556" width="8.7109375" customWidth="1"/>
    <col min="12801" max="12801" width="4.28515625" customWidth="1"/>
    <col min="12802" max="12802" width="10.7109375" customWidth="1"/>
    <col min="12803" max="12803" width="43.5703125" customWidth="1"/>
    <col min="12804" max="12804" width="9.28515625" customWidth="1"/>
    <col min="12805" max="12805" width="6.42578125" customWidth="1"/>
    <col min="12806" max="12806" width="5.85546875" customWidth="1"/>
    <col min="12807" max="12807" width="10.28515625" customWidth="1"/>
    <col min="12808" max="12808" width="7.85546875" customWidth="1"/>
    <col min="12809" max="12809" width="5.140625" customWidth="1"/>
    <col min="12810" max="12810" width="8.42578125" customWidth="1"/>
    <col min="12811" max="12811" width="10.5703125" customWidth="1"/>
    <col min="12812" max="12812" width="8.7109375" customWidth="1"/>
    <col min="13057" max="13057" width="4.28515625" customWidth="1"/>
    <col min="13058" max="13058" width="10.7109375" customWidth="1"/>
    <col min="13059" max="13059" width="43.5703125" customWidth="1"/>
    <col min="13060" max="13060" width="9.28515625" customWidth="1"/>
    <col min="13061" max="13061" width="6.42578125" customWidth="1"/>
    <col min="13062" max="13062" width="5.85546875" customWidth="1"/>
    <col min="13063" max="13063" width="10.28515625" customWidth="1"/>
    <col min="13064" max="13064" width="7.85546875" customWidth="1"/>
    <col min="13065" max="13065" width="5.140625" customWidth="1"/>
    <col min="13066" max="13066" width="8.42578125" customWidth="1"/>
    <col min="13067" max="13067" width="10.5703125" customWidth="1"/>
    <col min="13068" max="13068" width="8.7109375" customWidth="1"/>
    <col min="13313" max="13313" width="4.28515625" customWidth="1"/>
    <col min="13314" max="13314" width="10.7109375" customWidth="1"/>
    <col min="13315" max="13315" width="43.5703125" customWidth="1"/>
    <col min="13316" max="13316" width="9.28515625" customWidth="1"/>
    <col min="13317" max="13317" width="6.42578125" customWidth="1"/>
    <col min="13318" max="13318" width="5.85546875" customWidth="1"/>
    <col min="13319" max="13319" width="10.28515625" customWidth="1"/>
    <col min="13320" max="13320" width="7.85546875" customWidth="1"/>
    <col min="13321" max="13321" width="5.140625" customWidth="1"/>
    <col min="13322" max="13322" width="8.42578125" customWidth="1"/>
    <col min="13323" max="13323" width="10.5703125" customWidth="1"/>
    <col min="13324" max="13324" width="8.7109375" customWidth="1"/>
    <col min="13569" max="13569" width="4.28515625" customWidth="1"/>
    <col min="13570" max="13570" width="10.7109375" customWidth="1"/>
    <col min="13571" max="13571" width="43.5703125" customWidth="1"/>
    <col min="13572" max="13572" width="9.28515625" customWidth="1"/>
    <col min="13573" max="13573" width="6.42578125" customWidth="1"/>
    <col min="13574" max="13574" width="5.85546875" customWidth="1"/>
    <col min="13575" max="13575" width="10.28515625" customWidth="1"/>
    <col min="13576" max="13576" width="7.85546875" customWidth="1"/>
    <col min="13577" max="13577" width="5.140625" customWidth="1"/>
    <col min="13578" max="13578" width="8.42578125" customWidth="1"/>
    <col min="13579" max="13579" width="10.5703125" customWidth="1"/>
    <col min="13580" max="13580" width="8.7109375" customWidth="1"/>
    <col min="13825" max="13825" width="4.28515625" customWidth="1"/>
    <col min="13826" max="13826" width="10.7109375" customWidth="1"/>
    <col min="13827" max="13827" width="43.5703125" customWidth="1"/>
    <col min="13828" max="13828" width="9.28515625" customWidth="1"/>
    <col min="13829" max="13829" width="6.42578125" customWidth="1"/>
    <col min="13830" max="13830" width="5.85546875" customWidth="1"/>
    <col min="13831" max="13831" width="10.28515625" customWidth="1"/>
    <col min="13832" max="13832" width="7.85546875" customWidth="1"/>
    <col min="13833" max="13833" width="5.140625" customWidth="1"/>
    <col min="13834" max="13834" width="8.42578125" customWidth="1"/>
    <col min="13835" max="13835" width="10.5703125" customWidth="1"/>
    <col min="13836" max="13836" width="8.7109375" customWidth="1"/>
    <col min="14081" max="14081" width="4.28515625" customWidth="1"/>
    <col min="14082" max="14082" width="10.7109375" customWidth="1"/>
    <col min="14083" max="14083" width="43.5703125" customWidth="1"/>
    <col min="14084" max="14084" width="9.28515625" customWidth="1"/>
    <col min="14085" max="14085" width="6.42578125" customWidth="1"/>
    <col min="14086" max="14086" width="5.85546875" customWidth="1"/>
    <col min="14087" max="14087" width="10.28515625" customWidth="1"/>
    <col min="14088" max="14088" width="7.85546875" customWidth="1"/>
    <col min="14089" max="14089" width="5.140625" customWidth="1"/>
    <col min="14090" max="14090" width="8.42578125" customWidth="1"/>
    <col min="14091" max="14091" width="10.5703125" customWidth="1"/>
    <col min="14092" max="14092" width="8.7109375" customWidth="1"/>
    <col min="14337" max="14337" width="4.28515625" customWidth="1"/>
    <col min="14338" max="14338" width="10.7109375" customWidth="1"/>
    <col min="14339" max="14339" width="43.5703125" customWidth="1"/>
    <col min="14340" max="14340" width="9.28515625" customWidth="1"/>
    <col min="14341" max="14341" width="6.42578125" customWidth="1"/>
    <col min="14342" max="14342" width="5.85546875" customWidth="1"/>
    <col min="14343" max="14343" width="10.28515625" customWidth="1"/>
    <col min="14344" max="14344" width="7.85546875" customWidth="1"/>
    <col min="14345" max="14345" width="5.140625" customWidth="1"/>
    <col min="14346" max="14346" width="8.42578125" customWidth="1"/>
    <col min="14347" max="14347" width="10.5703125" customWidth="1"/>
    <col min="14348" max="14348" width="8.7109375" customWidth="1"/>
    <col min="14593" max="14593" width="4.28515625" customWidth="1"/>
    <col min="14594" max="14594" width="10.7109375" customWidth="1"/>
    <col min="14595" max="14595" width="43.5703125" customWidth="1"/>
    <col min="14596" max="14596" width="9.28515625" customWidth="1"/>
    <col min="14597" max="14597" width="6.42578125" customWidth="1"/>
    <col min="14598" max="14598" width="5.85546875" customWidth="1"/>
    <col min="14599" max="14599" width="10.28515625" customWidth="1"/>
    <col min="14600" max="14600" width="7.85546875" customWidth="1"/>
    <col min="14601" max="14601" width="5.140625" customWidth="1"/>
    <col min="14602" max="14602" width="8.42578125" customWidth="1"/>
    <col min="14603" max="14603" width="10.5703125" customWidth="1"/>
    <col min="14604" max="14604" width="8.7109375" customWidth="1"/>
    <col min="14849" max="14849" width="4.28515625" customWidth="1"/>
    <col min="14850" max="14850" width="10.7109375" customWidth="1"/>
    <col min="14851" max="14851" width="43.5703125" customWidth="1"/>
    <col min="14852" max="14852" width="9.28515625" customWidth="1"/>
    <col min="14853" max="14853" width="6.42578125" customWidth="1"/>
    <col min="14854" max="14854" width="5.85546875" customWidth="1"/>
    <col min="14855" max="14855" width="10.28515625" customWidth="1"/>
    <col min="14856" max="14856" width="7.85546875" customWidth="1"/>
    <col min="14857" max="14857" width="5.140625" customWidth="1"/>
    <col min="14858" max="14858" width="8.42578125" customWidth="1"/>
    <col min="14859" max="14859" width="10.5703125" customWidth="1"/>
    <col min="14860" max="14860" width="8.7109375" customWidth="1"/>
    <col min="15105" max="15105" width="4.28515625" customWidth="1"/>
    <col min="15106" max="15106" width="10.7109375" customWidth="1"/>
    <col min="15107" max="15107" width="43.5703125" customWidth="1"/>
    <col min="15108" max="15108" width="9.28515625" customWidth="1"/>
    <col min="15109" max="15109" width="6.42578125" customWidth="1"/>
    <col min="15110" max="15110" width="5.85546875" customWidth="1"/>
    <col min="15111" max="15111" width="10.28515625" customWidth="1"/>
    <col min="15112" max="15112" width="7.85546875" customWidth="1"/>
    <col min="15113" max="15113" width="5.140625" customWidth="1"/>
    <col min="15114" max="15114" width="8.42578125" customWidth="1"/>
    <col min="15115" max="15115" width="10.5703125" customWidth="1"/>
    <col min="15116" max="15116" width="8.7109375" customWidth="1"/>
    <col min="15361" max="15361" width="4.28515625" customWidth="1"/>
    <col min="15362" max="15362" width="10.7109375" customWidth="1"/>
    <col min="15363" max="15363" width="43.5703125" customWidth="1"/>
    <col min="15364" max="15364" width="9.28515625" customWidth="1"/>
    <col min="15365" max="15365" width="6.42578125" customWidth="1"/>
    <col min="15366" max="15366" width="5.85546875" customWidth="1"/>
    <col min="15367" max="15367" width="10.28515625" customWidth="1"/>
    <col min="15368" max="15368" width="7.85546875" customWidth="1"/>
    <col min="15369" max="15369" width="5.140625" customWidth="1"/>
    <col min="15370" max="15370" width="8.42578125" customWidth="1"/>
    <col min="15371" max="15371" width="10.5703125" customWidth="1"/>
    <col min="15372" max="15372" width="8.7109375" customWidth="1"/>
    <col min="15617" max="15617" width="4.28515625" customWidth="1"/>
    <col min="15618" max="15618" width="10.7109375" customWidth="1"/>
    <col min="15619" max="15619" width="43.5703125" customWidth="1"/>
    <col min="15620" max="15620" width="9.28515625" customWidth="1"/>
    <col min="15621" max="15621" width="6.42578125" customWidth="1"/>
    <col min="15622" max="15622" width="5.85546875" customWidth="1"/>
    <col min="15623" max="15623" width="10.28515625" customWidth="1"/>
    <col min="15624" max="15624" width="7.85546875" customWidth="1"/>
    <col min="15625" max="15625" width="5.140625" customWidth="1"/>
    <col min="15626" max="15626" width="8.42578125" customWidth="1"/>
    <col min="15627" max="15627" width="10.5703125" customWidth="1"/>
    <col min="15628" max="15628" width="8.7109375" customWidth="1"/>
    <col min="15873" max="15873" width="4.28515625" customWidth="1"/>
    <col min="15874" max="15874" width="10.7109375" customWidth="1"/>
    <col min="15875" max="15875" width="43.5703125" customWidth="1"/>
    <col min="15876" max="15876" width="9.28515625" customWidth="1"/>
    <col min="15877" max="15877" width="6.42578125" customWidth="1"/>
    <col min="15878" max="15878" width="5.85546875" customWidth="1"/>
    <col min="15879" max="15879" width="10.28515625" customWidth="1"/>
    <col min="15880" max="15880" width="7.85546875" customWidth="1"/>
    <col min="15881" max="15881" width="5.140625" customWidth="1"/>
    <col min="15882" max="15882" width="8.42578125" customWidth="1"/>
    <col min="15883" max="15883" width="10.5703125" customWidth="1"/>
    <col min="15884" max="15884" width="8.7109375" customWidth="1"/>
    <col min="16129" max="16129" width="4.28515625" customWidth="1"/>
    <col min="16130" max="16130" width="10.7109375" customWidth="1"/>
    <col min="16131" max="16131" width="43.5703125" customWidth="1"/>
    <col min="16132" max="16132" width="9.28515625" customWidth="1"/>
    <col min="16133" max="16133" width="6.42578125" customWidth="1"/>
    <col min="16134" max="16134" width="5.85546875" customWidth="1"/>
    <col min="16135" max="16135" width="10.28515625" customWidth="1"/>
    <col min="16136" max="16136" width="7.85546875" customWidth="1"/>
    <col min="16137" max="16137" width="5.140625" customWidth="1"/>
    <col min="16138" max="16138" width="8.42578125" customWidth="1"/>
    <col min="16139" max="16139" width="10.5703125" customWidth="1"/>
    <col min="16140" max="16140" width="8.7109375" customWidth="1"/>
  </cols>
  <sheetData>
    <row r="1" spans="1:12" x14ac:dyDescent="0.25">
      <c r="A1" s="1"/>
      <c r="B1" s="2"/>
      <c r="C1" s="3"/>
      <c r="D1" s="4"/>
      <c r="E1" s="4"/>
      <c r="J1" s="4" t="s">
        <v>0</v>
      </c>
      <c r="K1" s="4"/>
      <c r="L1" s="5"/>
    </row>
    <row r="2" spans="1:12" x14ac:dyDescent="0.25">
      <c r="A2" s="6" t="s">
        <v>1</v>
      </c>
      <c r="B2" s="6"/>
      <c r="C2" s="6"/>
      <c r="D2" s="6"/>
      <c r="E2" s="365"/>
      <c r="F2" s="6"/>
      <c r="G2" s="6"/>
      <c r="H2" s="6"/>
      <c r="I2" s="6"/>
      <c r="J2" s="6"/>
      <c r="K2" s="6"/>
      <c r="L2" s="6"/>
    </row>
    <row r="3" spans="1:12" x14ac:dyDescent="0.25">
      <c r="A3" s="3" t="s">
        <v>2</v>
      </c>
      <c r="B3" s="6"/>
      <c r="C3" s="6"/>
      <c r="D3" s="6"/>
      <c r="E3" s="365"/>
      <c r="F3" s="6"/>
      <c r="G3" s="6"/>
      <c r="H3" s="6"/>
      <c r="I3" s="6"/>
      <c r="J3" s="6"/>
      <c r="K3" s="6"/>
      <c r="L3" s="6"/>
    </row>
    <row r="4" spans="1:12" x14ac:dyDescent="0.25">
      <c r="A4" s="6"/>
      <c r="B4" s="6"/>
      <c r="C4" s="6"/>
      <c r="D4" s="6"/>
      <c r="E4" s="365"/>
      <c r="F4" s="6"/>
      <c r="G4" s="6"/>
      <c r="H4" s="6"/>
      <c r="I4" s="6"/>
      <c r="J4" s="6"/>
      <c r="K4" s="6"/>
      <c r="L4" s="6"/>
    </row>
    <row r="5" spans="1:12" ht="13.5" customHeight="1" x14ac:dyDescent="0.25">
      <c r="A5" s="7" t="s">
        <v>3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</row>
    <row r="6" spans="1:12" x14ac:dyDescent="0.25">
      <c r="A6" s="8"/>
      <c r="B6" s="8"/>
      <c r="C6" s="8"/>
      <c r="D6" s="8"/>
      <c r="E6" s="366"/>
    </row>
    <row r="7" spans="1:12" ht="15" customHeight="1" x14ac:dyDescent="0.25">
      <c r="A7" s="274" t="s">
        <v>562</v>
      </c>
      <c r="B7" s="274"/>
      <c r="C7" s="274"/>
      <c r="D7" s="274"/>
      <c r="E7" s="274"/>
      <c r="F7" s="274"/>
      <c r="G7" s="274"/>
      <c r="H7" s="274"/>
      <c r="I7" s="274"/>
      <c r="J7" s="274"/>
      <c r="K7" s="274"/>
      <c r="L7" s="274"/>
    </row>
    <row r="8" spans="1:12" ht="15.75" thickBot="1" x14ac:dyDescent="0.3">
      <c r="A8" s="10"/>
      <c r="B8" s="275"/>
      <c r="C8" s="10"/>
      <c r="D8" s="276"/>
      <c r="E8" s="14"/>
    </row>
    <row r="9" spans="1:12" s="21" customFormat="1" ht="27" customHeight="1" x14ac:dyDescent="0.25">
      <c r="A9" s="155" t="s">
        <v>152</v>
      </c>
      <c r="B9" s="156" t="s">
        <v>6</v>
      </c>
      <c r="C9" s="156" t="s">
        <v>7</v>
      </c>
      <c r="D9" s="156" t="s">
        <v>8</v>
      </c>
      <c r="E9" s="157" t="s">
        <v>9</v>
      </c>
      <c r="F9" s="157" t="s">
        <v>10</v>
      </c>
      <c r="G9" s="157" t="s">
        <v>11</v>
      </c>
      <c r="H9" s="157" t="s">
        <v>12</v>
      </c>
      <c r="I9" s="157" t="s">
        <v>13</v>
      </c>
      <c r="J9" s="157"/>
      <c r="K9" s="157" t="s">
        <v>14</v>
      </c>
      <c r="L9" s="158" t="s">
        <v>15</v>
      </c>
    </row>
    <row r="10" spans="1:12" s="21" customFormat="1" ht="18" customHeight="1" thickBot="1" x14ac:dyDescent="0.3">
      <c r="A10" s="159"/>
      <c r="B10" s="160"/>
      <c r="C10" s="160"/>
      <c r="D10" s="160"/>
      <c r="E10" s="161"/>
      <c r="F10" s="161"/>
      <c r="G10" s="161"/>
      <c r="H10" s="161"/>
      <c r="I10" s="25" t="s">
        <v>16</v>
      </c>
      <c r="J10" s="25" t="s">
        <v>17</v>
      </c>
      <c r="K10" s="161"/>
      <c r="L10" s="162"/>
    </row>
    <row r="11" spans="1:12" ht="47.25" customHeight="1" x14ac:dyDescent="0.25">
      <c r="A11" s="281">
        <v>1</v>
      </c>
      <c r="B11" s="284" t="s">
        <v>18</v>
      </c>
      <c r="C11" s="283" t="s">
        <v>153</v>
      </c>
      <c r="D11" s="284" t="s">
        <v>20</v>
      </c>
      <c r="E11" s="285">
        <v>30</v>
      </c>
      <c r="F11" s="286"/>
      <c r="G11" s="287"/>
      <c r="H11" s="287">
        <f>G11*E11</f>
        <v>0</v>
      </c>
      <c r="I11" s="315"/>
      <c r="J11" s="289">
        <f>I11*G11</f>
        <v>0</v>
      </c>
      <c r="K11" s="289">
        <f>J11+G11</f>
        <v>0</v>
      </c>
      <c r="L11" s="367">
        <f>K11*E11</f>
        <v>0</v>
      </c>
    </row>
    <row r="12" spans="1:12" ht="27" customHeight="1" x14ac:dyDescent="0.25">
      <c r="A12" s="170">
        <v>2</v>
      </c>
      <c r="B12" s="37" t="s">
        <v>234</v>
      </c>
      <c r="C12" s="44" t="s">
        <v>235</v>
      </c>
      <c r="D12" s="37" t="s">
        <v>156</v>
      </c>
      <c r="E12" s="38">
        <v>3</v>
      </c>
      <c r="F12" s="187"/>
      <c r="G12" s="172"/>
      <c r="H12" s="172">
        <f>G12*E12</f>
        <v>0</v>
      </c>
      <c r="I12" s="173"/>
      <c r="J12" s="292">
        <f>I12*G12</f>
        <v>0</v>
      </c>
      <c r="K12" s="292">
        <f>J12+G12</f>
        <v>0</v>
      </c>
      <c r="L12" s="368">
        <f>K12*E12</f>
        <v>0</v>
      </c>
    </row>
    <row r="13" spans="1:12" ht="22.5" x14ac:dyDescent="0.25">
      <c r="A13" s="170">
        <v>3</v>
      </c>
      <c r="B13" s="37" t="s">
        <v>234</v>
      </c>
      <c r="C13" s="36" t="s">
        <v>236</v>
      </c>
      <c r="D13" s="37" t="s">
        <v>237</v>
      </c>
      <c r="E13" s="38">
        <v>10</v>
      </c>
      <c r="F13" s="187"/>
      <c r="G13" s="172"/>
      <c r="H13" s="172">
        <f t="shared" ref="H13:H76" si="0">G13*E13</f>
        <v>0</v>
      </c>
      <c r="I13" s="173"/>
      <c r="J13" s="292">
        <f t="shared" ref="J13:J76" si="1">I13*G13</f>
        <v>0</v>
      </c>
      <c r="K13" s="292">
        <f t="shared" ref="K13:K76" si="2">J13+G13</f>
        <v>0</v>
      </c>
      <c r="L13" s="368">
        <f t="shared" ref="L13:L76" si="3">K13*E13</f>
        <v>0</v>
      </c>
    </row>
    <row r="14" spans="1:12" ht="22.5" x14ac:dyDescent="0.25">
      <c r="A14" s="170">
        <v>4</v>
      </c>
      <c r="B14" s="37" t="s">
        <v>154</v>
      </c>
      <c r="C14" s="44" t="s">
        <v>155</v>
      </c>
      <c r="D14" s="37" t="s">
        <v>156</v>
      </c>
      <c r="E14" s="38">
        <v>3</v>
      </c>
      <c r="F14" s="187"/>
      <c r="G14" s="172"/>
      <c r="H14" s="172">
        <f t="shared" si="0"/>
        <v>0</v>
      </c>
      <c r="I14" s="173"/>
      <c r="J14" s="292">
        <f t="shared" si="1"/>
        <v>0</v>
      </c>
      <c r="K14" s="292">
        <f t="shared" si="2"/>
        <v>0</v>
      </c>
      <c r="L14" s="368">
        <f t="shared" si="3"/>
        <v>0</v>
      </c>
    </row>
    <row r="15" spans="1:12" ht="30" customHeight="1" x14ac:dyDescent="0.25">
      <c r="A15" s="170">
        <v>5</v>
      </c>
      <c r="B15" s="37" t="s">
        <v>525</v>
      </c>
      <c r="C15" s="47" t="s">
        <v>563</v>
      </c>
      <c r="D15" s="37" t="s">
        <v>23</v>
      </c>
      <c r="E15" s="38">
        <v>10</v>
      </c>
      <c r="F15" s="187"/>
      <c r="G15" s="172"/>
      <c r="H15" s="172">
        <f t="shared" si="0"/>
        <v>0</v>
      </c>
      <c r="I15" s="173"/>
      <c r="J15" s="292">
        <f t="shared" si="1"/>
        <v>0</v>
      </c>
      <c r="K15" s="292">
        <f t="shared" si="2"/>
        <v>0</v>
      </c>
      <c r="L15" s="368">
        <f t="shared" si="3"/>
        <v>0</v>
      </c>
    </row>
    <row r="16" spans="1:12" ht="37.5" customHeight="1" x14ac:dyDescent="0.25">
      <c r="A16" s="170">
        <v>6</v>
      </c>
      <c r="B16" s="37" t="s">
        <v>275</v>
      </c>
      <c r="C16" s="44" t="s">
        <v>276</v>
      </c>
      <c r="D16" s="37" t="s">
        <v>23</v>
      </c>
      <c r="E16" s="38">
        <v>3</v>
      </c>
      <c r="F16" s="187"/>
      <c r="G16" s="172"/>
      <c r="H16" s="172">
        <f t="shared" si="0"/>
        <v>0</v>
      </c>
      <c r="I16" s="173"/>
      <c r="J16" s="292">
        <f t="shared" si="1"/>
        <v>0</v>
      </c>
      <c r="K16" s="292">
        <f t="shared" si="2"/>
        <v>0</v>
      </c>
      <c r="L16" s="368">
        <f t="shared" si="3"/>
        <v>0</v>
      </c>
    </row>
    <row r="17" spans="1:12" ht="37.5" customHeight="1" x14ac:dyDescent="0.25">
      <c r="A17" s="170">
        <v>7</v>
      </c>
      <c r="B17" s="37" t="s">
        <v>239</v>
      </c>
      <c r="C17" s="44" t="s">
        <v>527</v>
      </c>
      <c r="D17" s="37" t="s">
        <v>23</v>
      </c>
      <c r="E17" s="38">
        <v>10</v>
      </c>
      <c r="F17" s="187"/>
      <c r="G17" s="172"/>
      <c r="H17" s="172">
        <f t="shared" si="0"/>
        <v>0</v>
      </c>
      <c r="I17" s="173"/>
      <c r="J17" s="292">
        <f t="shared" si="1"/>
        <v>0</v>
      </c>
      <c r="K17" s="292">
        <f t="shared" si="2"/>
        <v>0</v>
      </c>
      <c r="L17" s="368">
        <f t="shared" si="3"/>
        <v>0</v>
      </c>
    </row>
    <row r="18" spans="1:12" x14ac:dyDescent="0.25">
      <c r="A18" s="170">
        <v>8</v>
      </c>
      <c r="B18" s="37" t="s">
        <v>26</v>
      </c>
      <c r="C18" s="44" t="s">
        <v>27</v>
      </c>
      <c r="D18" s="37" t="s">
        <v>23</v>
      </c>
      <c r="E18" s="38">
        <v>30</v>
      </c>
      <c r="F18" s="187"/>
      <c r="G18" s="172"/>
      <c r="H18" s="172">
        <f t="shared" si="0"/>
        <v>0</v>
      </c>
      <c r="I18" s="173"/>
      <c r="J18" s="292">
        <f t="shared" si="1"/>
        <v>0</v>
      </c>
      <c r="K18" s="292">
        <f t="shared" si="2"/>
        <v>0</v>
      </c>
      <c r="L18" s="368">
        <f t="shared" si="3"/>
        <v>0</v>
      </c>
    </row>
    <row r="19" spans="1:12" ht="16.5" customHeight="1" x14ac:dyDescent="0.25">
      <c r="A19" s="170">
        <v>9</v>
      </c>
      <c r="B19" s="37" t="s">
        <v>26</v>
      </c>
      <c r="C19" s="44" t="s">
        <v>28</v>
      </c>
      <c r="D19" s="37" t="s">
        <v>23</v>
      </c>
      <c r="E19" s="38">
        <v>30</v>
      </c>
      <c r="F19" s="187"/>
      <c r="G19" s="172"/>
      <c r="H19" s="172">
        <f t="shared" si="0"/>
        <v>0</v>
      </c>
      <c r="I19" s="173"/>
      <c r="J19" s="292">
        <f t="shared" si="1"/>
        <v>0</v>
      </c>
      <c r="K19" s="292">
        <f t="shared" si="2"/>
        <v>0</v>
      </c>
      <c r="L19" s="368">
        <f t="shared" si="3"/>
        <v>0</v>
      </c>
    </row>
    <row r="20" spans="1:12" ht="77.25" customHeight="1" x14ac:dyDescent="0.25">
      <c r="A20" s="170">
        <v>10</v>
      </c>
      <c r="B20" s="37" t="s">
        <v>29</v>
      </c>
      <c r="C20" s="44" t="s">
        <v>564</v>
      </c>
      <c r="D20" s="37" t="s">
        <v>23</v>
      </c>
      <c r="E20" s="38">
        <v>10</v>
      </c>
      <c r="F20" s="187"/>
      <c r="G20" s="172"/>
      <c r="H20" s="172">
        <f t="shared" si="0"/>
        <v>0</v>
      </c>
      <c r="I20" s="173"/>
      <c r="J20" s="292">
        <f t="shared" si="1"/>
        <v>0</v>
      </c>
      <c r="K20" s="292">
        <f t="shared" si="2"/>
        <v>0</v>
      </c>
      <c r="L20" s="368">
        <f t="shared" si="3"/>
        <v>0</v>
      </c>
    </row>
    <row r="21" spans="1:12" ht="72.75" customHeight="1" x14ac:dyDescent="0.25">
      <c r="A21" s="170">
        <v>11</v>
      </c>
      <c r="B21" s="37" t="s">
        <v>29</v>
      </c>
      <c r="C21" s="44" t="s">
        <v>565</v>
      </c>
      <c r="D21" s="37" t="s">
        <v>23</v>
      </c>
      <c r="E21" s="38">
        <v>10</v>
      </c>
      <c r="F21" s="187"/>
      <c r="G21" s="172"/>
      <c r="H21" s="172">
        <f t="shared" si="0"/>
        <v>0</v>
      </c>
      <c r="I21" s="173"/>
      <c r="J21" s="292">
        <f t="shared" si="1"/>
        <v>0</v>
      </c>
      <c r="K21" s="292">
        <f t="shared" si="2"/>
        <v>0</v>
      </c>
      <c r="L21" s="368">
        <f t="shared" si="3"/>
        <v>0</v>
      </c>
    </row>
    <row r="22" spans="1:12" ht="51.75" customHeight="1" x14ac:dyDescent="0.25">
      <c r="A22" s="170">
        <v>12</v>
      </c>
      <c r="B22" s="37" t="s">
        <v>277</v>
      </c>
      <c r="C22" s="44" t="s">
        <v>346</v>
      </c>
      <c r="D22" s="37" t="s">
        <v>279</v>
      </c>
      <c r="E22" s="38">
        <v>3</v>
      </c>
      <c r="F22" s="187"/>
      <c r="G22" s="172"/>
      <c r="H22" s="172">
        <f t="shared" si="0"/>
        <v>0</v>
      </c>
      <c r="I22" s="173"/>
      <c r="J22" s="292">
        <f t="shared" si="1"/>
        <v>0</v>
      </c>
      <c r="K22" s="292">
        <f t="shared" si="2"/>
        <v>0</v>
      </c>
      <c r="L22" s="368">
        <f t="shared" si="3"/>
        <v>0</v>
      </c>
    </row>
    <row r="23" spans="1:12" ht="66" customHeight="1" x14ac:dyDescent="0.25">
      <c r="A23" s="170">
        <v>13</v>
      </c>
      <c r="B23" s="37" t="s">
        <v>33</v>
      </c>
      <c r="C23" s="44" t="s">
        <v>34</v>
      </c>
      <c r="D23" s="37" t="s">
        <v>35</v>
      </c>
      <c r="E23" s="38">
        <v>15</v>
      </c>
      <c r="F23" s="187"/>
      <c r="G23" s="172"/>
      <c r="H23" s="172">
        <f t="shared" si="0"/>
        <v>0</v>
      </c>
      <c r="I23" s="173"/>
      <c r="J23" s="292">
        <f t="shared" si="1"/>
        <v>0</v>
      </c>
      <c r="K23" s="292">
        <f t="shared" si="2"/>
        <v>0</v>
      </c>
      <c r="L23" s="368">
        <f t="shared" si="3"/>
        <v>0</v>
      </c>
    </row>
    <row r="24" spans="1:12" ht="56.25" x14ac:dyDescent="0.25">
      <c r="A24" s="170">
        <v>14</v>
      </c>
      <c r="B24" s="37" t="s">
        <v>33</v>
      </c>
      <c r="C24" s="44" t="s">
        <v>36</v>
      </c>
      <c r="D24" s="37" t="s">
        <v>23</v>
      </c>
      <c r="E24" s="38">
        <v>60</v>
      </c>
      <c r="F24" s="187"/>
      <c r="G24" s="172"/>
      <c r="H24" s="172">
        <f t="shared" si="0"/>
        <v>0</v>
      </c>
      <c r="I24" s="173"/>
      <c r="J24" s="292">
        <f t="shared" si="1"/>
        <v>0</v>
      </c>
      <c r="K24" s="292">
        <f t="shared" si="2"/>
        <v>0</v>
      </c>
      <c r="L24" s="368">
        <f t="shared" si="3"/>
        <v>0</v>
      </c>
    </row>
    <row r="25" spans="1:12" ht="45" x14ac:dyDescent="0.25">
      <c r="A25" s="170">
        <v>15</v>
      </c>
      <c r="B25" s="37" t="s">
        <v>43</v>
      </c>
      <c r="C25" s="47" t="s">
        <v>280</v>
      </c>
      <c r="D25" s="37" t="s">
        <v>23</v>
      </c>
      <c r="E25" s="38">
        <v>30</v>
      </c>
      <c r="F25" s="187"/>
      <c r="G25" s="172"/>
      <c r="H25" s="172">
        <f t="shared" si="0"/>
        <v>0</v>
      </c>
      <c r="I25" s="173"/>
      <c r="J25" s="292">
        <f t="shared" si="1"/>
        <v>0</v>
      </c>
      <c r="K25" s="292">
        <f t="shared" si="2"/>
        <v>0</v>
      </c>
      <c r="L25" s="368">
        <f t="shared" si="3"/>
        <v>0</v>
      </c>
    </row>
    <row r="26" spans="1:12" ht="28.5" customHeight="1" x14ac:dyDescent="0.25">
      <c r="A26" s="170">
        <v>16</v>
      </c>
      <c r="B26" s="37" t="s">
        <v>158</v>
      </c>
      <c r="C26" s="44" t="s">
        <v>566</v>
      </c>
      <c r="D26" s="37" t="s">
        <v>23</v>
      </c>
      <c r="E26" s="38">
        <v>20</v>
      </c>
      <c r="F26" s="187"/>
      <c r="G26" s="172"/>
      <c r="H26" s="172">
        <f t="shared" si="0"/>
        <v>0</v>
      </c>
      <c r="I26" s="173"/>
      <c r="J26" s="292">
        <f t="shared" si="1"/>
        <v>0</v>
      </c>
      <c r="K26" s="292">
        <f t="shared" si="2"/>
        <v>0</v>
      </c>
      <c r="L26" s="368">
        <f t="shared" si="3"/>
        <v>0</v>
      </c>
    </row>
    <row r="27" spans="1:12" ht="29.25" customHeight="1" x14ac:dyDescent="0.25">
      <c r="A27" s="170">
        <v>17</v>
      </c>
      <c r="B27" s="37" t="s">
        <v>158</v>
      </c>
      <c r="C27" s="44" t="s">
        <v>567</v>
      </c>
      <c r="D27" s="37" t="s">
        <v>23</v>
      </c>
      <c r="E27" s="38">
        <v>20</v>
      </c>
      <c r="F27" s="187"/>
      <c r="G27" s="172"/>
      <c r="H27" s="172">
        <f t="shared" si="0"/>
        <v>0</v>
      </c>
      <c r="I27" s="173"/>
      <c r="J27" s="292">
        <f t="shared" si="1"/>
        <v>0</v>
      </c>
      <c r="K27" s="292">
        <f t="shared" si="2"/>
        <v>0</v>
      </c>
      <c r="L27" s="368">
        <f t="shared" si="3"/>
        <v>0</v>
      </c>
    </row>
    <row r="28" spans="1:12" ht="29.25" customHeight="1" x14ac:dyDescent="0.25">
      <c r="A28" s="170">
        <v>18</v>
      </c>
      <c r="B28" s="37" t="s">
        <v>528</v>
      </c>
      <c r="C28" s="44" t="s">
        <v>403</v>
      </c>
      <c r="D28" s="37" t="s">
        <v>23</v>
      </c>
      <c r="E28" s="38">
        <v>10</v>
      </c>
      <c r="F28" s="187"/>
      <c r="G28" s="172"/>
      <c r="H28" s="172">
        <f t="shared" si="0"/>
        <v>0</v>
      </c>
      <c r="I28" s="173"/>
      <c r="J28" s="292">
        <f t="shared" si="1"/>
        <v>0</v>
      </c>
      <c r="K28" s="292">
        <f t="shared" si="2"/>
        <v>0</v>
      </c>
      <c r="L28" s="368">
        <f t="shared" si="3"/>
        <v>0</v>
      </c>
    </row>
    <row r="29" spans="1:12" ht="44.25" customHeight="1" x14ac:dyDescent="0.25">
      <c r="A29" s="170">
        <v>19</v>
      </c>
      <c r="B29" s="37" t="s">
        <v>43</v>
      </c>
      <c r="C29" s="44" t="s">
        <v>44</v>
      </c>
      <c r="D29" s="37" t="s">
        <v>23</v>
      </c>
      <c r="E29" s="38">
        <v>20</v>
      </c>
      <c r="F29" s="187"/>
      <c r="G29" s="172"/>
      <c r="H29" s="172">
        <f t="shared" si="0"/>
        <v>0</v>
      </c>
      <c r="I29" s="173"/>
      <c r="J29" s="292">
        <f t="shared" si="1"/>
        <v>0</v>
      </c>
      <c r="K29" s="292">
        <f t="shared" si="2"/>
        <v>0</v>
      </c>
      <c r="L29" s="368">
        <f t="shared" si="3"/>
        <v>0</v>
      </c>
    </row>
    <row r="30" spans="1:12" ht="30.75" customHeight="1" x14ac:dyDescent="0.25">
      <c r="A30" s="170">
        <v>20</v>
      </c>
      <c r="B30" s="37" t="s">
        <v>244</v>
      </c>
      <c r="C30" s="44" t="s">
        <v>245</v>
      </c>
      <c r="D30" s="37" t="s">
        <v>23</v>
      </c>
      <c r="E30" s="38">
        <v>10</v>
      </c>
      <c r="F30" s="187"/>
      <c r="G30" s="172"/>
      <c r="H30" s="172">
        <f t="shared" si="0"/>
        <v>0</v>
      </c>
      <c r="I30" s="173"/>
      <c r="J30" s="292">
        <f t="shared" si="1"/>
        <v>0</v>
      </c>
      <c r="K30" s="292">
        <f t="shared" si="2"/>
        <v>0</v>
      </c>
      <c r="L30" s="368">
        <f t="shared" si="3"/>
        <v>0</v>
      </c>
    </row>
    <row r="31" spans="1:12" ht="27" customHeight="1" x14ac:dyDescent="0.25">
      <c r="A31" s="170">
        <v>21</v>
      </c>
      <c r="B31" s="37" t="s">
        <v>160</v>
      </c>
      <c r="C31" s="44" t="s">
        <v>161</v>
      </c>
      <c r="D31" s="37" t="s">
        <v>23</v>
      </c>
      <c r="E31" s="38">
        <v>15</v>
      </c>
      <c r="F31" s="187"/>
      <c r="G31" s="172"/>
      <c r="H31" s="172">
        <f t="shared" si="0"/>
        <v>0</v>
      </c>
      <c r="I31" s="173"/>
      <c r="J31" s="292">
        <f t="shared" si="1"/>
        <v>0</v>
      </c>
      <c r="K31" s="292">
        <f t="shared" si="2"/>
        <v>0</v>
      </c>
      <c r="L31" s="368">
        <f t="shared" si="3"/>
        <v>0</v>
      </c>
    </row>
    <row r="32" spans="1:12" ht="42" customHeight="1" x14ac:dyDescent="0.25">
      <c r="A32" s="170">
        <v>22</v>
      </c>
      <c r="B32" s="37" t="s">
        <v>162</v>
      </c>
      <c r="C32" s="44" t="s">
        <v>163</v>
      </c>
      <c r="D32" s="37" t="s">
        <v>23</v>
      </c>
      <c r="E32" s="38">
        <v>15</v>
      </c>
      <c r="F32" s="187"/>
      <c r="G32" s="172"/>
      <c r="H32" s="172">
        <f t="shared" si="0"/>
        <v>0</v>
      </c>
      <c r="I32" s="173"/>
      <c r="J32" s="292">
        <f t="shared" si="1"/>
        <v>0</v>
      </c>
      <c r="K32" s="292">
        <f t="shared" si="2"/>
        <v>0</v>
      </c>
      <c r="L32" s="368">
        <f t="shared" si="3"/>
        <v>0</v>
      </c>
    </row>
    <row r="33" spans="1:12" ht="42" customHeight="1" x14ac:dyDescent="0.25">
      <c r="A33" s="170">
        <v>23</v>
      </c>
      <c r="B33" s="37" t="s">
        <v>45</v>
      </c>
      <c r="C33" s="44" t="s">
        <v>46</v>
      </c>
      <c r="D33" s="37" t="s">
        <v>23</v>
      </c>
      <c r="E33" s="38">
        <v>10</v>
      </c>
      <c r="F33" s="187"/>
      <c r="G33" s="172"/>
      <c r="H33" s="172">
        <f t="shared" si="0"/>
        <v>0</v>
      </c>
      <c r="I33" s="173"/>
      <c r="J33" s="292">
        <f t="shared" si="1"/>
        <v>0</v>
      </c>
      <c r="K33" s="292">
        <f t="shared" si="2"/>
        <v>0</v>
      </c>
      <c r="L33" s="368">
        <f t="shared" si="3"/>
        <v>0</v>
      </c>
    </row>
    <row r="34" spans="1:12" ht="45.75" customHeight="1" x14ac:dyDescent="0.25">
      <c r="A34" s="170">
        <v>24</v>
      </c>
      <c r="B34" s="37" t="s">
        <v>164</v>
      </c>
      <c r="C34" s="44" t="s">
        <v>165</v>
      </c>
      <c r="D34" s="37" t="s">
        <v>35</v>
      </c>
      <c r="E34" s="38">
        <v>5</v>
      </c>
      <c r="F34" s="187"/>
      <c r="G34" s="172"/>
      <c r="H34" s="172">
        <f t="shared" si="0"/>
        <v>0</v>
      </c>
      <c r="I34" s="173"/>
      <c r="J34" s="292">
        <f t="shared" si="1"/>
        <v>0</v>
      </c>
      <c r="K34" s="292">
        <f t="shared" si="2"/>
        <v>0</v>
      </c>
      <c r="L34" s="368">
        <f t="shared" si="3"/>
        <v>0</v>
      </c>
    </row>
    <row r="35" spans="1:12" ht="51.75" customHeight="1" x14ac:dyDescent="0.25">
      <c r="A35" s="170">
        <v>25</v>
      </c>
      <c r="B35" s="37" t="s">
        <v>47</v>
      </c>
      <c r="C35" s="44" t="s">
        <v>48</v>
      </c>
      <c r="D35" s="37" t="s">
        <v>35</v>
      </c>
      <c r="E35" s="38">
        <v>20</v>
      </c>
      <c r="F35" s="187"/>
      <c r="G35" s="172"/>
      <c r="H35" s="172">
        <f t="shared" si="0"/>
        <v>0</v>
      </c>
      <c r="I35" s="173"/>
      <c r="J35" s="292">
        <f t="shared" si="1"/>
        <v>0</v>
      </c>
      <c r="K35" s="292">
        <f t="shared" si="2"/>
        <v>0</v>
      </c>
      <c r="L35" s="368">
        <f t="shared" si="3"/>
        <v>0</v>
      </c>
    </row>
    <row r="36" spans="1:12" ht="33.75" x14ac:dyDescent="0.25">
      <c r="A36" s="170">
        <v>26</v>
      </c>
      <c r="B36" s="37" t="s">
        <v>49</v>
      </c>
      <c r="C36" s="44" t="s">
        <v>166</v>
      </c>
      <c r="D36" s="37" t="s">
        <v>23</v>
      </c>
      <c r="E36" s="38">
        <v>50</v>
      </c>
      <c r="F36" s="187"/>
      <c r="G36" s="172"/>
      <c r="H36" s="172">
        <f t="shared" si="0"/>
        <v>0</v>
      </c>
      <c r="I36" s="173"/>
      <c r="J36" s="292">
        <f t="shared" si="1"/>
        <v>0</v>
      </c>
      <c r="K36" s="292">
        <f t="shared" si="2"/>
        <v>0</v>
      </c>
      <c r="L36" s="368">
        <f t="shared" si="3"/>
        <v>0</v>
      </c>
    </row>
    <row r="37" spans="1:12" ht="27.75" customHeight="1" x14ac:dyDescent="0.25">
      <c r="A37" s="170">
        <v>27</v>
      </c>
      <c r="B37" s="37" t="s">
        <v>49</v>
      </c>
      <c r="C37" s="44" t="s">
        <v>459</v>
      </c>
      <c r="D37" s="37" t="s">
        <v>23</v>
      </c>
      <c r="E37" s="38">
        <v>50</v>
      </c>
      <c r="F37" s="187"/>
      <c r="G37" s="172"/>
      <c r="H37" s="172">
        <f t="shared" si="0"/>
        <v>0</v>
      </c>
      <c r="I37" s="173"/>
      <c r="J37" s="292">
        <f t="shared" si="1"/>
        <v>0</v>
      </c>
      <c r="K37" s="292">
        <f t="shared" si="2"/>
        <v>0</v>
      </c>
      <c r="L37" s="368">
        <f t="shared" si="3"/>
        <v>0</v>
      </c>
    </row>
    <row r="38" spans="1:12" ht="42.75" customHeight="1" x14ac:dyDescent="0.25">
      <c r="A38" s="170">
        <v>28</v>
      </c>
      <c r="B38" s="37" t="s">
        <v>49</v>
      </c>
      <c r="C38" s="44" t="s">
        <v>167</v>
      </c>
      <c r="D38" s="37" t="s">
        <v>23</v>
      </c>
      <c r="E38" s="38">
        <v>50</v>
      </c>
      <c r="F38" s="187"/>
      <c r="G38" s="172"/>
      <c r="H38" s="172">
        <f t="shared" si="0"/>
        <v>0</v>
      </c>
      <c r="I38" s="173"/>
      <c r="J38" s="292">
        <f t="shared" si="1"/>
        <v>0</v>
      </c>
      <c r="K38" s="292">
        <f t="shared" si="2"/>
        <v>0</v>
      </c>
      <c r="L38" s="368">
        <f t="shared" si="3"/>
        <v>0</v>
      </c>
    </row>
    <row r="39" spans="1:12" ht="24.75" customHeight="1" x14ac:dyDescent="0.25">
      <c r="A39" s="170">
        <v>29</v>
      </c>
      <c r="B39" s="37" t="s">
        <v>53</v>
      </c>
      <c r="C39" s="44" t="s">
        <v>54</v>
      </c>
      <c r="D39" s="37" t="s">
        <v>23</v>
      </c>
      <c r="E39" s="38">
        <v>20</v>
      </c>
      <c r="F39" s="187"/>
      <c r="G39" s="172"/>
      <c r="H39" s="172">
        <f t="shared" si="0"/>
        <v>0</v>
      </c>
      <c r="I39" s="173"/>
      <c r="J39" s="292">
        <f t="shared" si="1"/>
        <v>0</v>
      </c>
      <c r="K39" s="292">
        <f t="shared" si="2"/>
        <v>0</v>
      </c>
      <c r="L39" s="368">
        <f t="shared" si="3"/>
        <v>0</v>
      </c>
    </row>
    <row r="40" spans="1:12" ht="26.25" customHeight="1" x14ac:dyDescent="0.25">
      <c r="A40" s="170">
        <v>30</v>
      </c>
      <c r="B40" s="37" t="s">
        <v>55</v>
      </c>
      <c r="C40" s="44" t="s">
        <v>568</v>
      </c>
      <c r="D40" s="37" t="s">
        <v>23</v>
      </c>
      <c r="E40" s="38">
        <v>20</v>
      </c>
      <c r="F40" s="187"/>
      <c r="G40" s="172"/>
      <c r="H40" s="172">
        <f t="shared" si="0"/>
        <v>0</v>
      </c>
      <c r="I40" s="173"/>
      <c r="J40" s="292">
        <f t="shared" si="1"/>
        <v>0</v>
      </c>
      <c r="K40" s="292">
        <f t="shared" si="2"/>
        <v>0</v>
      </c>
      <c r="L40" s="368">
        <f t="shared" si="3"/>
        <v>0</v>
      </c>
    </row>
    <row r="41" spans="1:12" ht="18.75" customHeight="1" x14ac:dyDescent="0.25">
      <c r="A41" s="170">
        <v>31</v>
      </c>
      <c r="B41" s="37" t="s">
        <v>404</v>
      </c>
      <c r="C41" s="44" t="s">
        <v>405</v>
      </c>
      <c r="D41" s="37" t="s">
        <v>23</v>
      </c>
      <c r="E41" s="38">
        <v>15</v>
      </c>
      <c r="F41" s="187"/>
      <c r="G41" s="172"/>
      <c r="H41" s="172">
        <f t="shared" si="0"/>
        <v>0</v>
      </c>
      <c r="I41" s="173"/>
      <c r="J41" s="292">
        <f t="shared" si="1"/>
        <v>0</v>
      </c>
      <c r="K41" s="292">
        <f t="shared" si="2"/>
        <v>0</v>
      </c>
      <c r="L41" s="368">
        <f t="shared" si="3"/>
        <v>0</v>
      </c>
    </row>
    <row r="42" spans="1:12" ht="30.75" customHeight="1" x14ac:dyDescent="0.25">
      <c r="A42" s="170">
        <v>32</v>
      </c>
      <c r="B42" s="37" t="s">
        <v>57</v>
      </c>
      <c r="C42" s="44" t="s">
        <v>58</v>
      </c>
      <c r="D42" s="37" t="s">
        <v>23</v>
      </c>
      <c r="E42" s="38">
        <v>20</v>
      </c>
      <c r="F42" s="187"/>
      <c r="G42" s="172"/>
      <c r="H42" s="172">
        <f t="shared" si="0"/>
        <v>0</v>
      </c>
      <c r="I42" s="173"/>
      <c r="J42" s="292">
        <f t="shared" si="1"/>
        <v>0</v>
      </c>
      <c r="K42" s="292">
        <f t="shared" si="2"/>
        <v>0</v>
      </c>
      <c r="L42" s="368">
        <f t="shared" si="3"/>
        <v>0</v>
      </c>
    </row>
    <row r="43" spans="1:12" ht="30.75" customHeight="1" x14ac:dyDescent="0.25">
      <c r="A43" s="170">
        <v>33</v>
      </c>
      <c r="B43" s="37" t="s">
        <v>59</v>
      </c>
      <c r="C43" s="44" t="s">
        <v>170</v>
      </c>
      <c r="D43" s="37" t="s">
        <v>35</v>
      </c>
      <c r="E43" s="38">
        <v>20</v>
      </c>
      <c r="F43" s="187"/>
      <c r="G43" s="172"/>
      <c r="H43" s="172">
        <f t="shared" si="0"/>
        <v>0</v>
      </c>
      <c r="I43" s="173"/>
      <c r="J43" s="292">
        <f t="shared" si="1"/>
        <v>0</v>
      </c>
      <c r="K43" s="292">
        <f t="shared" si="2"/>
        <v>0</v>
      </c>
      <c r="L43" s="368">
        <f t="shared" si="3"/>
        <v>0</v>
      </c>
    </row>
    <row r="44" spans="1:12" ht="18.75" customHeight="1" x14ac:dyDescent="0.25">
      <c r="A44" s="170">
        <v>34</v>
      </c>
      <c r="B44" s="37" t="s">
        <v>351</v>
      </c>
      <c r="C44" s="44" t="s">
        <v>352</v>
      </c>
      <c r="D44" s="37" t="s">
        <v>35</v>
      </c>
      <c r="E44" s="38">
        <v>20</v>
      </c>
      <c r="F44" s="187"/>
      <c r="G44" s="172"/>
      <c r="H44" s="172">
        <f t="shared" si="0"/>
        <v>0</v>
      </c>
      <c r="I44" s="173"/>
      <c r="J44" s="292">
        <f t="shared" si="1"/>
        <v>0</v>
      </c>
      <c r="K44" s="292">
        <f t="shared" si="2"/>
        <v>0</v>
      </c>
      <c r="L44" s="368">
        <f t="shared" si="3"/>
        <v>0</v>
      </c>
    </row>
    <row r="45" spans="1:12" ht="30.75" customHeight="1" x14ac:dyDescent="0.25">
      <c r="A45" s="170">
        <v>35</v>
      </c>
      <c r="B45" s="37" t="s">
        <v>65</v>
      </c>
      <c r="C45" s="44" t="s">
        <v>66</v>
      </c>
      <c r="D45" s="37" t="s">
        <v>35</v>
      </c>
      <c r="E45" s="38">
        <v>30</v>
      </c>
      <c r="F45" s="187"/>
      <c r="G45" s="172"/>
      <c r="H45" s="172">
        <f t="shared" si="0"/>
        <v>0</v>
      </c>
      <c r="I45" s="173"/>
      <c r="J45" s="292">
        <f t="shared" si="1"/>
        <v>0</v>
      </c>
      <c r="K45" s="292">
        <f t="shared" si="2"/>
        <v>0</v>
      </c>
      <c r="L45" s="368">
        <f t="shared" si="3"/>
        <v>0</v>
      </c>
    </row>
    <row r="46" spans="1:12" ht="24.75" customHeight="1" x14ac:dyDescent="0.25">
      <c r="A46" s="170">
        <v>36</v>
      </c>
      <c r="B46" s="37" t="s">
        <v>65</v>
      </c>
      <c r="C46" s="44" t="s">
        <v>67</v>
      </c>
      <c r="D46" s="37" t="s">
        <v>35</v>
      </c>
      <c r="E46" s="38">
        <v>20</v>
      </c>
      <c r="F46" s="187"/>
      <c r="G46" s="172"/>
      <c r="H46" s="172">
        <f t="shared" si="0"/>
        <v>0</v>
      </c>
      <c r="I46" s="173"/>
      <c r="J46" s="292">
        <f t="shared" si="1"/>
        <v>0</v>
      </c>
      <c r="K46" s="292">
        <f t="shared" si="2"/>
        <v>0</v>
      </c>
      <c r="L46" s="368">
        <f t="shared" si="3"/>
        <v>0</v>
      </c>
    </row>
    <row r="47" spans="1:12" ht="24" customHeight="1" x14ac:dyDescent="0.25">
      <c r="A47" s="170">
        <v>37</v>
      </c>
      <c r="B47" s="37" t="s">
        <v>68</v>
      </c>
      <c r="C47" s="53" t="s">
        <v>69</v>
      </c>
      <c r="D47" s="37" t="s">
        <v>35</v>
      </c>
      <c r="E47" s="38">
        <v>20</v>
      </c>
      <c r="F47" s="187"/>
      <c r="G47" s="172"/>
      <c r="H47" s="172">
        <f t="shared" si="0"/>
        <v>0</v>
      </c>
      <c r="I47" s="173"/>
      <c r="J47" s="292">
        <f t="shared" si="1"/>
        <v>0</v>
      </c>
      <c r="K47" s="292">
        <f t="shared" si="2"/>
        <v>0</v>
      </c>
      <c r="L47" s="368">
        <f t="shared" si="3"/>
        <v>0</v>
      </c>
    </row>
    <row r="48" spans="1:12" ht="28.5" customHeight="1" x14ac:dyDescent="0.25">
      <c r="A48" s="170">
        <v>38</v>
      </c>
      <c r="B48" s="37" t="s">
        <v>68</v>
      </c>
      <c r="C48" s="44" t="s">
        <v>70</v>
      </c>
      <c r="D48" s="37" t="s">
        <v>35</v>
      </c>
      <c r="E48" s="38">
        <v>20</v>
      </c>
      <c r="F48" s="187"/>
      <c r="G48" s="172"/>
      <c r="H48" s="172">
        <f t="shared" si="0"/>
        <v>0</v>
      </c>
      <c r="I48" s="173"/>
      <c r="J48" s="292">
        <f t="shared" si="1"/>
        <v>0</v>
      </c>
      <c r="K48" s="292">
        <f t="shared" si="2"/>
        <v>0</v>
      </c>
      <c r="L48" s="368">
        <f t="shared" si="3"/>
        <v>0</v>
      </c>
    </row>
    <row r="49" spans="1:12" ht="45.75" customHeight="1" x14ac:dyDescent="0.25">
      <c r="A49" s="170">
        <v>39</v>
      </c>
      <c r="B49" s="37" t="s">
        <v>287</v>
      </c>
      <c r="C49" s="44" t="s">
        <v>288</v>
      </c>
      <c r="D49" s="37" t="s">
        <v>23</v>
      </c>
      <c r="E49" s="38">
        <v>10</v>
      </c>
      <c r="F49" s="187"/>
      <c r="G49" s="172"/>
      <c r="H49" s="172">
        <f t="shared" si="0"/>
        <v>0</v>
      </c>
      <c r="I49" s="173"/>
      <c r="J49" s="292">
        <f t="shared" si="1"/>
        <v>0</v>
      </c>
      <c r="K49" s="292">
        <f t="shared" si="2"/>
        <v>0</v>
      </c>
      <c r="L49" s="368">
        <f t="shared" si="3"/>
        <v>0</v>
      </c>
    </row>
    <row r="50" spans="1:12" ht="42.75" customHeight="1" x14ac:dyDescent="0.25">
      <c r="A50" s="170">
        <v>40</v>
      </c>
      <c r="B50" s="37" t="s">
        <v>63</v>
      </c>
      <c r="C50" s="44" t="s">
        <v>64</v>
      </c>
      <c r="D50" s="37" t="s">
        <v>23</v>
      </c>
      <c r="E50" s="38">
        <v>10</v>
      </c>
      <c r="F50" s="187"/>
      <c r="G50" s="172"/>
      <c r="H50" s="172">
        <f t="shared" si="0"/>
        <v>0</v>
      </c>
      <c r="I50" s="173"/>
      <c r="J50" s="292">
        <f t="shared" si="1"/>
        <v>0</v>
      </c>
      <c r="K50" s="292">
        <f t="shared" si="2"/>
        <v>0</v>
      </c>
      <c r="L50" s="368">
        <f t="shared" si="3"/>
        <v>0</v>
      </c>
    </row>
    <row r="51" spans="1:12" ht="33" customHeight="1" x14ac:dyDescent="0.25">
      <c r="A51" s="170">
        <v>41</v>
      </c>
      <c r="B51" s="37" t="s">
        <v>569</v>
      </c>
      <c r="C51" s="44" t="s">
        <v>570</v>
      </c>
      <c r="D51" s="37" t="s">
        <v>23</v>
      </c>
      <c r="E51" s="38">
        <v>3</v>
      </c>
      <c r="F51" s="187"/>
      <c r="G51" s="172"/>
      <c r="H51" s="172">
        <f t="shared" si="0"/>
        <v>0</v>
      </c>
      <c r="I51" s="173"/>
      <c r="J51" s="292">
        <f t="shared" si="1"/>
        <v>0</v>
      </c>
      <c r="K51" s="292">
        <f t="shared" si="2"/>
        <v>0</v>
      </c>
      <c r="L51" s="368">
        <f t="shared" si="3"/>
        <v>0</v>
      </c>
    </row>
    <row r="52" spans="1:12" ht="48" customHeight="1" x14ac:dyDescent="0.25">
      <c r="A52" s="170">
        <v>42</v>
      </c>
      <c r="B52" s="37" t="s">
        <v>407</v>
      </c>
      <c r="C52" s="44" t="s">
        <v>408</v>
      </c>
      <c r="D52" s="37" t="s">
        <v>23</v>
      </c>
      <c r="E52" s="38">
        <v>10</v>
      </c>
      <c r="F52" s="187"/>
      <c r="G52" s="172"/>
      <c r="H52" s="172">
        <f t="shared" si="0"/>
        <v>0</v>
      </c>
      <c r="I52" s="173"/>
      <c r="J52" s="292">
        <f t="shared" si="1"/>
        <v>0</v>
      </c>
      <c r="K52" s="292">
        <f t="shared" si="2"/>
        <v>0</v>
      </c>
      <c r="L52" s="368">
        <f t="shared" si="3"/>
        <v>0</v>
      </c>
    </row>
    <row r="53" spans="1:12" ht="62.25" customHeight="1" x14ac:dyDescent="0.25">
      <c r="A53" s="170">
        <v>43</v>
      </c>
      <c r="B53" s="37" t="s">
        <v>289</v>
      </c>
      <c r="C53" s="44" t="s">
        <v>571</v>
      </c>
      <c r="D53" s="37" t="s">
        <v>82</v>
      </c>
      <c r="E53" s="38">
        <v>5</v>
      </c>
      <c r="F53" s="187"/>
      <c r="G53" s="172"/>
      <c r="H53" s="172">
        <f t="shared" si="0"/>
        <v>0</v>
      </c>
      <c r="I53" s="173"/>
      <c r="J53" s="292">
        <f t="shared" si="1"/>
        <v>0</v>
      </c>
      <c r="K53" s="292">
        <f t="shared" si="2"/>
        <v>0</v>
      </c>
      <c r="L53" s="368">
        <f t="shared" si="3"/>
        <v>0</v>
      </c>
    </row>
    <row r="54" spans="1:12" ht="51" customHeight="1" x14ac:dyDescent="0.25">
      <c r="A54" s="170">
        <v>44</v>
      </c>
      <c r="B54" s="37" t="s">
        <v>171</v>
      </c>
      <c r="C54" s="44" t="s">
        <v>292</v>
      </c>
      <c r="D54" s="37" t="s">
        <v>23</v>
      </c>
      <c r="E54" s="38">
        <v>10</v>
      </c>
      <c r="F54" s="187"/>
      <c r="G54" s="172"/>
      <c r="H54" s="172">
        <f t="shared" si="0"/>
        <v>0</v>
      </c>
      <c r="I54" s="173"/>
      <c r="J54" s="292">
        <f t="shared" si="1"/>
        <v>0</v>
      </c>
      <c r="K54" s="292">
        <f t="shared" si="2"/>
        <v>0</v>
      </c>
      <c r="L54" s="368">
        <f t="shared" si="3"/>
        <v>0</v>
      </c>
    </row>
    <row r="55" spans="1:12" ht="19.5" customHeight="1" x14ac:dyDescent="0.25">
      <c r="A55" s="170">
        <v>45</v>
      </c>
      <c r="B55" s="37" t="s">
        <v>76</v>
      </c>
      <c r="C55" s="44" t="s">
        <v>77</v>
      </c>
      <c r="D55" s="37" t="s">
        <v>35</v>
      </c>
      <c r="E55" s="38">
        <v>3</v>
      </c>
      <c r="F55" s="187"/>
      <c r="G55" s="172"/>
      <c r="H55" s="172">
        <f t="shared" si="0"/>
        <v>0</v>
      </c>
      <c r="I55" s="173"/>
      <c r="J55" s="292">
        <f t="shared" si="1"/>
        <v>0</v>
      </c>
      <c r="K55" s="292">
        <f t="shared" si="2"/>
        <v>0</v>
      </c>
      <c r="L55" s="368">
        <f t="shared" si="3"/>
        <v>0</v>
      </c>
    </row>
    <row r="56" spans="1:12" ht="22.5" x14ac:dyDescent="0.25">
      <c r="A56" s="170">
        <v>46</v>
      </c>
      <c r="B56" s="37" t="s">
        <v>78</v>
      </c>
      <c r="C56" s="44" t="s">
        <v>79</v>
      </c>
      <c r="D56" s="37" t="s">
        <v>23</v>
      </c>
      <c r="E56" s="38">
        <v>6</v>
      </c>
      <c r="F56" s="187"/>
      <c r="G56" s="172"/>
      <c r="H56" s="172">
        <f t="shared" si="0"/>
        <v>0</v>
      </c>
      <c r="I56" s="173"/>
      <c r="J56" s="292">
        <f t="shared" si="1"/>
        <v>0</v>
      </c>
      <c r="K56" s="292">
        <f t="shared" si="2"/>
        <v>0</v>
      </c>
      <c r="L56" s="368">
        <f t="shared" si="3"/>
        <v>0</v>
      </c>
    </row>
    <row r="57" spans="1:12" ht="49.5" customHeight="1" x14ac:dyDescent="0.25">
      <c r="A57" s="170">
        <v>47</v>
      </c>
      <c r="B57" s="37" t="s">
        <v>80</v>
      </c>
      <c r="C57" s="44" t="s">
        <v>81</v>
      </c>
      <c r="D57" s="37" t="s">
        <v>82</v>
      </c>
      <c r="E57" s="38">
        <v>2</v>
      </c>
      <c r="F57" s="187"/>
      <c r="G57" s="172"/>
      <c r="H57" s="172">
        <f t="shared" si="0"/>
        <v>0</v>
      </c>
      <c r="I57" s="173"/>
      <c r="J57" s="292">
        <f t="shared" si="1"/>
        <v>0</v>
      </c>
      <c r="K57" s="292">
        <f t="shared" si="2"/>
        <v>0</v>
      </c>
      <c r="L57" s="368">
        <f t="shared" si="3"/>
        <v>0</v>
      </c>
    </row>
    <row r="58" spans="1:12" ht="50.25" customHeight="1" x14ac:dyDescent="0.25">
      <c r="A58" s="170">
        <v>48</v>
      </c>
      <c r="B58" s="37" t="s">
        <v>80</v>
      </c>
      <c r="C58" s="44" t="s">
        <v>83</v>
      </c>
      <c r="D58" s="37" t="s">
        <v>23</v>
      </c>
      <c r="E58" s="38">
        <v>20</v>
      </c>
      <c r="F58" s="187"/>
      <c r="G58" s="172"/>
      <c r="H58" s="172">
        <f t="shared" si="0"/>
        <v>0</v>
      </c>
      <c r="I58" s="173"/>
      <c r="J58" s="292">
        <f t="shared" si="1"/>
        <v>0</v>
      </c>
      <c r="K58" s="292">
        <f t="shared" si="2"/>
        <v>0</v>
      </c>
      <c r="L58" s="368">
        <f t="shared" si="3"/>
        <v>0</v>
      </c>
    </row>
    <row r="59" spans="1:12" ht="54.75" customHeight="1" x14ac:dyDescent="0.25">
      <c r="A59" s="170">
        <v>49</v>
      </c>
      <c r="B59" s="37" t="s">
        <v>84</v>
      </c>
      <c r="C59" s="44" t="s">
        <v>85</v>
      </c>
      <c r="D59" s="37" t="s">
        <v>23</v>
      </c>
      <c r="E59" s="38">
        <v>10</v>
      </c>
      <c r="F59" s="187"/>
      <c r="G59" s="172"/>
      <c r="H59" s="172">
        <f t="shared" si="0"/>
        <v>0</v>
      </c>
      <c r="I59" s="173"/>
      <c r="J59" s="292">
        <f t="shared" si="1"/>
        <v>0</v>
      </c>
      <c r="K59" s="292">
        <f t="shared" si="2"/>
        <v>0</v>
      </c>
      <c r="L59" s="368">
        <f t="shared" si="3"/>
        <v>0</v>
      </c>
    </row>
    <row r="60" spans="1:12" ht="21.75" customHeight="1" x14ac:dyDescent="0.25">
      <c r="A60" s="170">
        <v>50</v>
      </c>
      <c r="B60" s="37" t="s">
        <v>84</v>
      </c>
      <c r="C60" s="44" t="s">
        <v>175</v>
      </c>
      <c r="D60" s="37" t="s">
        <v>23</v>
      </c>
      <c r="E60" s="38">
        <v>10</v>
      </c>
      <c r="F60" s="187"/>
      <c r="G60" s="172"/>
      <c r="H60" s="172">
        <f t="shared" si="0"/>
        <v>0</v>
      </c>
      <c r="I60" s="173"/>
      <c r="J60" s="292">
        <f t="shared" si="1"/>
        <v>0</v>
      </c>
      <c r="K60" s="292">
        <f t="shared" si="2"/>
        <v>0</v>
      </c>
      <c r="L60" s="368">
        <f t="shared" si="3"/>
        <v>0</v>
      </c>
    </row>
    <row r="61" spans="1:12" ht="26.25" customHeight="1" x14ac:dyDescent="0.25">
      <c r="A61" s="170">
        <v>51</v>
      </c>
      <c r="B61" s="37" t="s">
        <v>250</v>
      </c>
      <c r="C61" s="44" t="s">
        <v>251</v>
      </c>
      <c r="D61" s="37" t="s">
        <v>23</v>
      </c>
      <c r="E61" s="38">
        <v>10</v>
      </c>
      <c r="F61" s="187"/>
      <c r="G61" s="172"/>
      <c r="H61" s="172">
        <f t="shared" si="0"/>
        <v>0</v>
      </c>
      <c r="I61" s="173"/>
      <c r="J61" s="292">
        <f t="shared" si="1"/>
        <v>0</v>
      </c>
      <c r="K61" s="292">
        <f t="shared" si="2"/>
        <v>0</v>
      </c>
      <c r="L61" s="368">
        <f t="shared" si="3"/>
        <v>0</v>
      </c>
    </row>
    <row r="62" spans="1:12" ht="43.5" customHeight="1" x14ac:dyDescent="0.25">
      <c r="A62" s="170">
        <v>52</v>
      </c>
      <c r="B62" s="37" t="s">
        <v>87</v>
      </c>
      <c r="C62" s="44" t="s">
        <v>176</v>
      </c>
      <c r="D62" s="37" t="s">
        <v>23</v>
      </c>
      <c r="E62" s="38">
        <v>5</v>
      </c>
      <c r="F62" s="187"/>
      <c r="G62" s="172"/>
      <c r="H62" s="172">
        <f t="shared" si="0"/>
        <v>0</v>
      </c>
      <c r="I62" s="173"/>
      <c r="J62" s="292">
        <f t="shared" si="1"/>
        <v>0</v>
      </c>
      <c r="K62" s="292">
        <f t="shared" si="2"/>
        <v>0</v>
      </c>
      <c r="L62" s="368">
        <f t="shared" si="3"/>
        <v>0</v>
      </c>
    </row>
    <row r="63" spans="1:12" ht="41.25" customHeight="1" x14ac:dyDescent="0.25">
      <c r="A63" s="170">
        <v>53</v>
      </c>
      <c r="B63" s="37" t="s">
        <v>89</v>
      </c>
      <c r="C63" s="44" t="s">
        <v>252</v>
      </c>
      <c r="D63" s="37" t="s">
        <v>23</v>
      </c>
      <c r="E63" s="38">
        <v>10</v>
      </c>
      <c r="F63" s="187"/>
      <c r="G63" s="172"/>
      <c r="H63" s="172">
        <f t="shared" si="0"/>
        <v>0</v>
      </c>
      <c r="I63" s="173"/>
      <c r="J63" s="292">
        <f t="shared" si="1"/>
        <v>0</v>
      </c>
      <c r="K63" s="292">
        <f t="shared" si="2"/>
        <v>0</v>
      </c>
      <c r="L63" s="368">
        <f t="shared" si="3"/>
        <v>0</v>
      </c>
    </row>
    <row r="64" spans="1:12" ht="40.5" customHeight="1" x14ac:dyDescent="0.25">
      <c r="A64" s="170">
        <v>54</v>
      </c>
      <c r="B64" s="37" t="s">
        <v>89</v>
      </c>
      <c r="C64" s="44" t="s">
        <v>326</v>
      </c>
      <c r="D64" s="37" t="s">
        <v>23</v>
      </c>
      <c r="E64" s="38">
        <v>10</v>
      </c>
      <c r="F64" s="187"/>
      <c r="G64" s="172"/>
      <c r="H64" s="172">
        <f t="shared" si="0"/>
        <v>0</v>
      </c>
      <c r="I64" s="173"/>
      <c r="J64" s="292">
        <f t="shared" si="1"/>
        <v>0</v>
      </c>
      <c r="K64" s="292">
        <f t="shared" si="2"/>
        <v>0</v>
      </c>
      <c r="L64" s="368">
        <f t="shared" si="3"/>
        <v>0</v>
      </c>
    </row>
    <row r="65" spans="1:12" ht="24.75" customHeight="1" x14ac:dyDescent="0.25">
      <c r="A65" s="170">
        <v>55</v>
      </c>
      <c r="B65" s="37" t="s">
        <v>89</v>
      </c>
      <c r="C65" s="120" t="s">
        <v>177</v>
      </c>
      <c r="D65" s="37" t="s">
        <v>23</v>
      </c>
      <c r="E65" s="38">
        <v>7</v>
      </c>
      <c r="F65" s="187"/>
      <c r="G65" s="172"/>
      <c r="H65" s="172">
        <f t="shared" si="0"/>
        <v>0</v>
      </c>
      <c r="I65" s="173"/>
      <c r="J65" s="292">
        <f t="shared" si="1"/>
        <v>0</v>
      </c>
      <c r="K65" s="292">
        <f t="shared" si="2"/>
        <v>0</v>
      </c>
      <c r="L65" s="368">
        <f t="shared" si="3"/>
        <v>0</v>
      </c>
    </row>
    <row r="66" spans="1:12" ht="32.25" customHeight="1" x14ac:dyDescent="0.25">
      <c r="A66" s="170">
        <v>56</v>
      </c>
      <c r="B66" s="37" t="s">
        <v>327</v>
      </c>
      <c r="C66" s="44" t="s">
        <v>328</v>
      </c>
      <c r="D66" s="37" t="s">
        <v>23</v>
      </c>
      <c r="E66" s="38">
        <v>10</v>
      </c>
      <c r="F66" s="187"/>
      <c r="G66" s="172"/>
      <c r="H66" s="172">
        <f t="shared" si="0"/>
        <v>0</v>
      </c>
      <c r="I66" s="173"/>
      <c r="J66" s="292">
        <f t="shared" si="1"/>
        <v>0</v>
      </c>
      <c r="K66" s="292">
        <f t="shared" si="2"/>
        <v>0</v>
      </c>
      <c r="L66" s="368">
        <f t="shared" si="3"/>
        <v>0</v>
      </c>
    </row>
    <row r="67" spans="1:12" ht="39.75" customHeight="1" x14ac:dyDescent="0.25">
      <c r="A67" s="170">
        <v>57</v>
      </c>
      <c r="B67" s="37" t="s">
        <v>92</v>
      </c>
      <c r="C67" s="44" t="s">
        <v>93</v>
      </c>
      <c r="D67" s="37" t="s">
        <v>23</v>
      </c>
      <c r="E67" s="38">
        <v>30</v>
      </c>
      <c r="F67" s="187"/>
      <c r="G67" s="172"/>
      <c r="H67" s="172">
        <f t="shared" si="0"/>
        <v>0</v>
      </c>
      <c r="I67" s="173"/>
      <c r="J67" s="292">
        <f t="shared" si="1"/>
        <v>0</v>
      </c>
      <c r="K67" s="292">
        <f t="shared" si="2"/>
        <v>0</v>
      </c>
      <c r="L67" s="368">
        <f t="shared" si="3"/>
        <v>0</v>
      </c>
    </row>
    <row r="68" spans="1:12" ht="36" customHeight="1" x14ac:dyDescent="0.25">
      <c r="A68" s="170">
        <v>58</v>
      </c>
      <c r="B68" s="37" t="s">
        <v>92</v>
      </c>
      <c r="C68" s="44" t="s">
        <v>94</v>
      </c>
      <c r="D68" s="37" t="s">
        <v>23</v>
      </c>
      <c r="E68" s="38">
        <v>20</v>
      </c>
      <c r="F68" s="187"/>
      <c r="G68" s="172"/>
      <c r="H68" s="172">
        <f t="shared" si="0"/>
        <v>0</v>
      </c>
      <c r="I68" s="173"/>
      <c r="J68" s="292">
        <f t="shared" si="1"/>
        <v>0</v>
      </c>
      <c r="K68" s="292">
        <f t="shared" si="2"/>
        <v>0</v>
      </c>
      <c r="L68" s="368">
        <f t="shared" si="3"/>
        <v>0</v>
      </c>
    </row>
    <row r="69" spans="1:12" ht="35.25" customHeight="1" x14ac:dyDescent="0.25">
      <c r="A69" s="170">
        <v>59</v>
      </c>
      <c r="B69" s="37" t="s">
        <v>92</v>
      </c>
      <c r="C69" s="44" t="s">
        <v>95</v>
      </c>
      <c r="D69" s="37" t="s">
        <v>23</v>
      </c>
      <c r="E69" s="38">
        <v>20</v>
      </c>
      <c r="F69" s="187"/>
      <c r="G69" s="172"/>
      <c r="H69" s="172">
        <f t="shared" si="0"/>
        <v>0</v>
      </c>
      <c r="I69" s="173"/>
      <c r="J69" s="292">
        <f t="shared" si="1"/>
        <v>0</v>
      </c>
      <c r="K69" s="292">
        <f t="shared" si="2"/>
        <v>0</v>
      </c>
      <c r="L69" s="368">
        <f t="shared" si="3"/>
        <v>0</v>
      </c>
    </row>
    <row r="70" spans="1:12" ht="33.75" customHeight="1" x14ac:dyDescent="0.25">
      <c r="A70" s="170">
        <v>60</v>
      </c>
      <c r="B70" s="37" t="s">
        <v>254</v>
      </c>
      <c r="C70" s="44" t="s">
        <v>255</v>
      </c>
      <c r="D70" s="37" t="s">
        <v>23</v>
      </c>
      <c r="E70" s="38">
        <v>10</v>
      </c>
      <c r="F70" s="187"/>
      <c r="G70" s="172"/>
      <c r="H70" s="172">
        <f t="shared" si="0"/>
        <v>0</v>
      </c>
      <c r="I70" s="173"/>
      <c r="J70" s="292">
        <f t="shared" si="1"/>
        <v>0</v>
      </c>
      <c r="K70" s="292">
        <f t="shared" si="2"/>
        <v>0</v>
      </c>
      <c r="L70" s="368">
        <f t="shared" si="3"/>
        <v>0</v>
      </c>
    </row>
    <row r="71" spans="1:12" ht="26.25" customHeight="1" x14ac:dyDescent="0.25">
      <c r="A71" s="170">
        <v>61</v>
      </c>
      <c r="B71" s="37" t="s">
        <v>179</v>
      </c>
      <c r="C71" s="44" t="s">
        <v>180</v>
      </c>
      <c r="D71" s="37" t="s">
        <v>99</v>
      </c>
      <c r="E71" s="38">
        <v>5</v>
      </c>
      <c r="F71" s="187"/>
      <c r="G71" s="172"/>
      <c r="H71" s="172">
        <f t="shared" si="0"/>
        <v>0</v>
      </c>
      <c r="I71" s="173"/>
      <c r="J71" s="292">
        <f t="shared" si="1"/>
        <v>0</v>
      </c>
      <c r="K71" s="292">
        <f t="shared" si="2"/>
        <v>0</v>
      </c>
      <c r="L71" s="368">
        <f t="shared" si="3"/>
        <v>0</v>
      </c>
    </row>
    <row r="72" spans="1:12" ht="31.5" customHeight="1" x14ac:dyDescent="0.25">
      <c r="A72" s="170">
        <v>62</v>
      </c>
      <c r="B72" s="37" t="s">
        <v>97</v>
      </c>
      <c r="C72" s="44" t="s">
        <v>181</v>
      </c>
      <c r="D72" s="37" t="s">
        <v>99</v>
      </c>
      <c r="E72" s="38">
        <v>20</v>
      </c>
      <c r="F72" s="187"/>
      <c r="G72" s="172"/>
      <c r="H72" s="172">
        <f t="shared" si="0"/>
        <v>0</v>
      </c>
      <c r="I72" s="173"/>
      <c r="J72" s="292">
        <f t="shared" si="1"/>
        <v>0</v>
      </c>
      <c r="K72" s="292">
        <f t="shared" si="2"/>
        <v>0</v>
      </c>
      <c r="L72" s="368">
        <f t="shared" si="3"/>
        <v>0</v>
      </c>
    </row>
    <row r="73" spans="1:12" ht="22.5" x14ac:dyDescent="0.25">
      <c r="A73" s="170">
        <v>63</v>
      </c>
      <c r="B73" s="37" t="s">
        <v>100</v>
      </c>
      <c r="C73" s="44" t="s">
        <v>256</v>
      </c>
      <c r="D73" s="37" t="s">
        <v>23</v>
      </c>
      <c r="E73" s="38">
        <v>20</v>
      </c>
      <c r="F73" s="187"/>
      <c r="G73" s="172"/>
      <c r="H73" s="172">
        <f t="shared" si="0"/>
        <v>0</v>
      </c>
      <c r="I73" s="173"/>
      <c r="J73" s="292">
        <f t="shared" si="1"/>
        <v>0</v>
      </c>
      <c r="K73" s="292">
        <f t="shared" si="2"/>
        <v>0</v>
      </c>
      <c r="L73" s="368">
        <f t="shared" si="3"/>
        <v>0</v>
      </c>
    </row>
    <row r="74" spans="1:12" ht="30" customHeight="1" x14ac:dyDescent="0.25">
      <c r="A74" s="170">
        <v>64</v>
      </c>
      <c r="B74" s="37" t="s">
        <v>102</v>
      </c>
      <c r="C74" s="44" t="s">
        <v>480</v>
      </c>
      <c r="D74" s="37" t="s">
        <v>23</v>
      </c>
      <c r="E74" s="38">
        <v>10</v>
      </c>
      <c r="F74" s="187"/>
      <c r="G74" s="172"/>
      <c r="H74" s="172">
        <f t="shared" si="0"/>
        <v>0</v>
      </c>
      <c r="I74" s="173"/>
      <c r="J74" s="292">
        <f t="shared" si="1"/>
        <v>0</v>
      </c>
      <c r="K74" s="292">
        <f t="shared" si="2"/>
        <v>0</v>
      </c>
      <c r="L74" s="368">
        <f t="shared" si="3"/>
        <v>0</v>
      </c>
    </row>
    <row r="75" spans="1:12" ht="37.5" customHeight="1" x14ac:dyDescent="0.25">
      <c r="A75" s="170">
        <v>65</v>
      </c>
      <c r="B75" s="37" t="s">
        <v>104</v>
      </c>
      <c r="C75" s="44" t="s">
        <v>572</v>
      </c>
      <c r="D75" s="37" t="s">
        <v>23</v>
      </c>
      <c r="E75" s="38">
        <v>5</v>
      </c>
      <c r="F75" s="187"/>
      <c r="G75" s="172"/>
      <c r="H75" s="172">
        <f t="shared" si="0"/>
        <v>0</v>
      </c>
      <c r="I75" s="173"/>
      <c r="J75" s="292">
        <f t="shared" si="1"/>
        <v>0</v>
      </c>
      <c r="K75" s="292">
        <f t="shared" si="2"/>
        <v>0</v>
      </c>
      <c r="L75" s="368">
        <f t="shared" si="3"/>
        <v>0</v>
      </c>
    </row>
    <row r="76" spans="1:12" ht="33.75" x14ac:dyDescent="0.25">
      <c r="A76" s="170">
        <v>66</v>
      </c>
      <c r="B76" s="369" t="s">
        <v>106</v>
      </c>
      <c r="C76" s="47" t="s">
        <v>107</v>
      </c>
      <c r="D76" s="37" t="s">
        <v>23</v>
      </c>
      <c r="E76" s="38">
        <v>5</v>
      </c>
      <c r="F76" s="187"/>
      <c r="G76" s="172"/>
      <c r="H76" s="172">
        <f t="shared" si="0"/>
        <v>0</v>
      </c>
      <c r="I76" s="173"/>
      <c r="J76" s="292">
        <f t="shared" si="1"/>
        <v>0</v>
      </c>
      <c r="K76" s="292">
        <f t="shared" si="2"/>
        <v>0</v>
      </c>
      <c r="L76" s="368">
        <f t="shared" si="3"/>
        <v>0</v>
      </c>
    </row>
    <row r="77" spans="1:12" ht="33.75" x14ac:dyDescent="0.25">
      <c r="A77" s="170">
        <v>67</v>
      </c>
      <c r="B77" s="369" t="s">
        <v>108</v>
      </c>
      <c r="C77" s="55" t="s">
        <v>573</v>
      </c>
      <c r="D77" s="38" t="s">
        <v>23</v>
      </c>
      <c r="E77" s="38">
        <v>5</v>
      </c>
      <c r="F77" s="187"/>
      <c r="G77" s="172"/>
      <c r="H77" s="172">
        <f t="shared" ref="H77:H120" si="4">G77*E77</f>
        <v>0</v>
      </c>
      <c r="I77" s="173"/>
      <c r="J77" s="292">
        <f t="shared" ref="J77:J120" si="5">I77*G77</f>
        <v>0</v>
      </c>
      <c r="K77" s="292">
        <f t="shared" ref="K77:K120" si="6">J77+G77</f>
        <v>0</v>
      </c>
      <c r="L77" s="368">
        <f t="shared" ref="L77:L120" si="7">K77*E77</f>
        <v>0</v>
      </c>
    </row>
    <row r="78" spans="1:12" ht="33.75" x14ac:dyDescent="0.25">
      <c r="A78" s="170">
        <v>68</v>
      </c>
      <c r="B78" s="369" t="s">
        <v>108</v>
      </c>
      <c r="C78" s="47" t="s">
        <v>574</v>
      </c>
      <c r="D78" s="38" t="s">
        <v>23</v>
      </c>
      <c r="E78" s="38">
        <v>2</v>
      </c>
      <c r="F78" s="187"/>
      <c r="G78" s="172"/>
      <c r="H78" s="172">
        <f t="shared" si="4"/>
        <v>0</v>
      </c>
      <c r="I78" s="173"/>
      <c r="J78" s="292">
        <f t="shared" si="5"/>
        <v>0</v>
      </c>
      <c r="K78" s="292">
        <f t="shared" si="6"/>
        <v>0</v>
      </c>
      <c r="L78" s="368">
        <f t="shared" si="7"/>
        <v>0</v>
      </c>
    </row>
    <row r="79" spans="1:12" ht="33.75" x14ac:dyDescent="0.25">
      <c r="A79" s="170">
        <v>69</v>
      </c>
      <c r="B79" s="369" t="s">
        <v>108</v>
      </c>
      <c r="C79" s="47" t="s">
        <v>411</v>
      </c>
      <c r="D79" s="38" t="s">
        <v>110</v>
      </c>
      <c r="E79" s="38">
        <v>2</v>
      </c>
      <c r="F79" s="187"/>
      <c r="G79" s="172"/>
      <c r="H79" s="172">
        <f t="shared" si="4"/>
        <v>0</v>
      </c>
      <c r="I79" s="173"/>
      <c r="J79" s="292">
        <f t="shared" si="5"/>
        <v>0</v>
      </c>
      <c r="K79" s="292">
        <f t="shared" si="6"/>
        <v>0</v>
      </c>
      <c r="L79" s="368">
        <f t="shared" si="7"/>
        <v>0</v>
      </c>
    </row>
    <row r="80" spans="1:12" ht="33.75" x14ac:dyDescent="0.25">
      <c r="A80" s="170">
        <v>70</v>
      </c>
      <c r="B80" s="369" t="s">
        <v>108</v>
      </c>
      <c r="C80" s="47" t="s">
        <v>297</v>
      </c>
      <c r="D80" s="38" t="s">
        <v>110</v>
      </c>
      <c r="E80" s="38">
        <v>1</v>
      </c>
      <c r="F80" s="187"/>
      <c r="G80" s="172"/>
      <c r="H80" s="172">
        <f t="shared" si="4"/>
        <v>0</v>
      </c>
      <c r="I80" s="173"/>
      <c r="J80" s="292">
        <f t="shared" si="5"/>
        <v>0</v>
      </c>
      <c r="K80" s="292">
        <f t="shared" si="6"/>
        <v>0</v>
      </c>
      <c r="L80" s="368">
        <f t="shared" si="7"/>
        <v>0</v>
      </c>
    </row>
    <row r="81" spans="1:12" ht="33" customHeight="1" x14ac:dyDescent="0.25">
      <c r="A81" s="170">
        <v>71</v>
      </c>
      <c r="B81" s="369" t="s">
        <v>412</v>
      </c>
      <c r="C81" s="53" t="s">
        <v>575</v>
      </c>
      <c r="D81" s="38" t="s">
        <v>35</v>
      </c>
      <c r="E81" s="38">
        <v>7</v>
      </c>
      <c r="F81" s="187"/>
      <c r="G81" s="172"/>
      <c r="H81" s="172">
        <f t="shared" si="4"/>
        <v>0</v>
      </c>
      <c r="I81" s="173"/>
      <c r="J81" s="292">
        <f t="shared" si="5"/>
        <v>0</v>
      </c>
      <c r="K81" s="292">
        <f t="shared" si="6"/>
        <v>0</v>
      </c>
      <c r="L81" s="368">
        <f t="shared" si="7"/>
        <v>0</v>
      </c>
    </row>
    <row r="82" spans="1:12" ht="30.75" customHeight="1" x14ac:dyDescent="0.25">
      <c r="A82" s="170">
        <v>72</v>
      </c>
      <c r="B82" s="369" t="s">
        <v>412</v>
      </c>
      <c r="C82" s="53" t="s">
        <v>576</v>
      </c>
      <c r="D82" s="38" t="s">
        <v>35</v>
      </c>
      <c r="E82" s="38">
        <v>7</v>
      </c>
      <c r="F82" s="187"/>
      <c r="G82" s="172"/>
      <c r="H82" s="172">
        <f t="shared" si="4"/>
        <v>0</v>
      </c>
      <c r="I82" s="173"/>
      <c r="J82" s="292">
        <f t="shared" si="5"/>
        <v>0</v>
      </c>
      <c r="K82" s="292">
        <f t="shared" si="6"/>
        <v>0</v>
      </c>
      <c r="L82" s="368">
        <f t="shared" si="7"/>
        <v>0</v>
      </c>
    </row>
    <row r="83" spans="1:12" ht="27.75" customHeight="1" x14ac:dyDescent="0.25">
      <c r="A83" s="170">
        <v>73</v>
      </c>
      <c r="B83" s="369" t="s">
        <v>412</v>
      </c>
      <c r="C83" s="53" t="s">
        <v>577</v>
      </c>
      <c r="D83" s="38" t="s">
        <v>35</v>
      </c>
      <c r="E83" s="38">
        <v>7</v>
      </c>
      <c r="F83" s="187"/>
      <c r="G83" s="172"/>
      <c r="H83" s="172">
        <f t="shared" si="4"/>
        <v>0</v>
      </c>
      <c r="I83" s="173"/>
      <c r="J83" s="292">
        <f t="shared" si="5"/>
        <v>0</v>
      </c>
      <c r="K83" s="292">
        <f t="shared" si="6"/>
        <v>0</v>
      </c>
      <c r="L83" s="368">
        <f t="shared" si="7"/>
        <v>0</v>
      </c>
    </row>
    <row r="84" spans="1:12" ht="22.5" x14ac:dyDescent="0.25">
      <c r="A84" s="170">
        <v>74</v>
      </c>
      <c r="B84" s="369" t="s">
        <v>113</v>
      </c>
      <c r="C84" s="53" t="s">
        <v>341</v>
      </c>
      <c r="D84" s="38" t="s">
        <v>23</v>
      </c>
      <c r="E84" s="38">
        <v>10</v>
      </c>
      <c r="F84" s="187"/>
      <c r="G84" s="172"/>
      <c r="H84" s="172">
        <f t="shared" si="4"/>
        <v>0</v>
      </c>
      <c r="I84" s="173"/>
      <c r="J84" s="292">
        <f t="shared" si="5"/>
        <v>0</v>
      </c>
      <c r="K84" s="292">
        <f t="shared" si="6"/>
        <v>0</v>
      </c>
      <c r="L84" s="368">
        <f t="shared" si="7"/>
        <v>0</v>
      </c>
    </row>
    <row r="85" spans="1:12" ht="21.75" customHeight="1" x14ac:dyDescent="0.25">
      <c r="A85" s="170">
        <v>75</v>
      </c>
      <c r="B85" s="369" t="s">
        <v>115</v>
      </c>
      <c r="C85" s="53" t="s">
        <v>116</v>
      </c>
      <c r="D85" s="38" t="s">
        <v>35</v>
      </c>
      <c r="E85" s="38">
        <v>20</v>
      </c>
      <c r="F85" s="187"/>
      <c r="G85" s="172"/>
      <c r="H85" s="172">
        <f t="shared" si="4"/>
        <v>0</v>
      </c>
      <c r="I85" s="173"/>
      <c r="J85" s="292">
        <f t="shared" si="5"/>
        <v>0</v>
      </c>
      <c r="K85" s="292">
        <f t="shared" si="6"/>
        <v>0</v>
      </c>
      <c r="L85" s="368">
        <f t="shared" si="7"/>
        <v>0</v>
      </c>
    </row>
    <row r="86" spans="1:12" ht="33.75" x14ac:dyDescent="0.25">
      <c r="A86" s="170">
        <v>76</v>
      </c>
      <c r="B86" s="369" t="s">
        <v>117</v>
      </c>
      <c r="C86" s="47" t="s">
        <v>298</v>
      </c>
      <c r="D86" s="38" t="s">
        <v>35</v>
      </c>
      <c r="E86" s="38">
        <v>20</v>
      </c>
      <c r="F86" s="187"/>
      <c r="G86" s="172"/>
      <c r="H86" s="172">
        <f t="shared" si="4"/>
        <v>0</v>
      </c>
      <c r="I86" s="173"/>
      <c r="J86" s="292">
        <f t="shared" si="5"/>
        <v>0</v>
      </c>
      <c r="K86" s="292">
        <f t="shared" si="6"/>
        <v>0</v>
      </c>
      <c r="L86" s="368">
        <f t="shared" si="7"/>
        <v>0</v>
      </c>
    </row>
    <row r="87" spans="1:12" ht="45" x14ac:dyDescent="0.25">
      <c r="A87" s="170">
        <v>77</v>
      </c>
      <c r="B87" s="369" t="s">
        <v>118</v>
      </c>
      <c r="C87" s="47" t="s">
        <v>119</v>
      </c>
      <c r="D87" s="38" t="s">
        <v>35</v>
      </c>
      <c r="E87" s="38">
        <v>5</v>
      </c>
      <c r="F87" s="187"/>
      <c r="G87" s="172"/>
      <c r="H87" s="172">
        <f t="shared" si="4"/>
        <v>0</v>
      </c>
      <c r="I87" s="173"/>
      <c r="J87" s="292">
        <f t="shared" si="5"/>
        <v>0</v>
      </c>
      <c r="K87" s="292">
        <f t="shared" si="6"/>
        <v>0</v>
      </c>
      <c r="L87" s="368">
        <f t="shared" si="7"/>
        <v>0</v>
      </c>
    </row>
    <row r="88" spans="1:12" ht="56.25" customHeight="1" x14ac:dyDescent="0.25">
      <c r="A88" s="170">
        <v>78</v>
      </c>
      <c r="B88" s="369" t="s">
        <v>120</v>
      </c>
      <c r="C88" s="47" t="s">
        <v>578</v>
      </c>
      <c r="D88" s="38" t="s">
        <v>35</v>
      </c>
      <c r="E88" s="38">
        <v>5</v>
      </c>
      <c r="F88" s="187"/>
      <c r="G88" s="172"/>
      <c r="H88" s="172">
        <f t="shared" si="4"/>
        <v>0</v>
      </c>
      <c r="I88" s="173"/>
      <c r="J88" s="292">
        <f t="shared" si="5"/>
        <v>0</v>
      </c>
      <c r="K88" s="292">
        <f t="shared" si="6"/>
        <v>0</v>
      </c>
      <c r="L88" s="368">
        <f t="shared" si="7"/>
        <v>0</v>
      </c>
    </row>
    <row r="89" spans="1:12" ht="66" customHeight="1" x14ac:dyDescent="0.25">
      <c r="A89" s="170">
        <v>79</v>
      </c>
      <c r="B89" s="369" t="s">
        <v>120</v>
      </c>
      <c r="C89" s="47" t="s">
        <v>579</v>
      </c>
      <c r="D89" s="38" t="s">
        <v>23</v>
      </c>
      <c r="E89" s="38">
        <v>10</v>
      </c>
      <c r="F89" s="187"/>
      <c r="G89" s="172"/>
      <c r="H89" s="172">
        <f t="shared" si="4"/>
        <v>0</v>
      </c>
      <c r="I89" s="173"/>
      <c r="J89" s="292">
        <f t="shared" si="5"/>
        <v>0</v>
      </c>
      <c r="K89" s="292">
        <f t="shared" si="6"/>
        <v>0</v>
      </c>
      <c r="L89" s="368">
        <f t="shared" si="7"/>
        <v>0</v>
      </c>
    </row>
    <row r="90" spans="1:12" ht="45" x14ac:dyDescent="0.25">
      <c r="A90" s="170">
        <v>80</v>
      </c>
      <c r="B90" s="369" t="s">
        <v>299</v>
      </c>
      <c r="C90" s="55" t="s">
        <v>299</v>
      </c>
      <c r="D90" s="38" t="s">
        <v>23</v>
      </c>
      <c r="E90" s="38">
        <v>100</v>
      </c>
      <c r="F90" s="187"/>
      <c r="G90" s="172"/>
      <c r="H90" s="172">
        <f t="shared" si="4"/>
        <v>0</v>
      </c>
      <c r="I90" s="173"/>
      <c r="J90" s="292">
        <f t="shared" si="5"/>
        <v>0</v>
      </c>
      <c r="K90" s="292">
        <f t="shared" si="6"/>
        <v>0</v>
      </c>
      <c r="L90" s="368">
        <f t="shared" si="7"/>
        <v>0</v>
      </c>
    </row>
    <row r="91" spans="1:12" ht="90.75" customHeight="1" x14ac:dyDescent="0.25">
      <c r="A91" s="170">
        <v>81</v>
      </c>
      <c r="B91" s="369" t="s">
        <v>123</v>
      </c>
      <c r="C91" s="55" t="s">
        <v>123</v>
      </c>
      <c r="D91" s="38" t="s">
        <v>23</v>
      </c>
      <c r="E91" s="38">
        <v>50</v>
      </c>
      <c r="F91" s="187"/>
      <c r="G91" s="172"/>
      <c r="H91" s="172">
        <f t="shared" si="4"/>
        <v>0</v>
      </c>
      <c r="I91" s="173"/>
      <c r="J91" s="292">
        <f t="shared" si="5"/>
        <v>0</v>
      </c>
      <c r="K91" s="292">
        <f t="shared" si="6"/>
        <v>0</v>
      </c>
      <c r="L91" s="368">
        <f t="shared" si="7"/>
        <v>0</v>
      </c>
    </row>
    <row r="92" spans="1:12" ht="51.75" customHeight="1" x14ac:dyDescent="0.25">
      <c r="A92" s="170">
        <v>82</v>
      </c>
      <c r="B92" s="369" t="s">
        <v>580</v>
      </c>
      <c r="C92" s="47" t="s">
        <v>581</v>
      </c>
      <c r="D92" s="38" t="s">
        <v>35</v>
      </c>
      <c r="E92" s="38">
        <v>10</v>
      </c>
      <c r="F92" s="187"/>
      <c r="G92" s="172"/>
      <c r="H92" s="172">
        <f t="shared" si="4"/>
        <v>0</v>
      </c>
      <c r="I92" s="173"/>
      <c r="J92" s="292">
        <f t="shared" si="5"/>
        <v>0</v>
      </c>
      <c r="K92" s="292">
        <f t="shared" si="6"/>
        <v>0</v>
      </c>
      <c r="L92" s="368">
        <f t="shared" si="7"/>
        <v>0</v>
      </c>
    </row>
    <row r="93" spans="1:12" ht="56.25" customHeight="1" x14ac:dyDescent="0.25">
      <c r="A93" s="170">
        <v>83</v>
      </c>
      <c r="B93" s="369" t="s">
        <v>582</v>
      </c>
      <c r="C93" s="47" t="s">
        <v>583</v>
      </c>
      <c r="D93" s="38" t="s">
        <v>35</v>
      </c>
      <c r="E93" s="38">
        <v>5</v>
      </c>
      <c r="F93" s="187"/>
      <c r="G93" s="172"/>
      <c r="H93" s="172">
        <f t="shared" si="4"/>
        <v>0</v>
      </c>
      <c r="I93" s="173"/>
      <c r="J93" s="292">
        <f t="shared" si="5"/>
        <v>0</v>
      </c>
      <c r="K93" s="292">
        <f t="shared" si="6"/>
        <v>0</v>
      </c>
      <c r="L93" s="368">
        <f t="shared" si="7"/>
        <v>0</v>
      </c>
    </row>
    <row r="94" spans="1:12" ht="38.25" customHeight="1" x14ac:dyDescent="0.25">
      <c r="A94" s="170">
        <v>84</v>
      </c>
      <c r="B94" s="369" t="s">
        <v>584</v>
      </c>
      <c r="C94" s="44" t="s">
        <v>585</v>
      </c>
      <c r="D94" s="38" t="s">
        <v>35</v>
      </c>
      <c r="E94" s="38">
        <v>5</v>
      </c>
      <c r="F94" s="187"/>
      <c r="G94" s="172"/>
      <c r="H94" s="172">
        <f t="shared" si="4"/>
        <v>0</v>
      </c>
      <c r="I94" s="173"/>
      <c r="J94" s="292">
        <f t="shared" si="5"/>
        <v>0</v>
      </c>
      <c r="K94" s="292">
        <f t="shared" si="6"/>
        <v>0</v>
      </c>
      <c r="L94" s="368">
        <f t="shared" si="7"/>
        <v>0</v>
      </c>
    </row>
    <row r="95" spans="1:12" ht="52.5" customHeight="1" x14ac:dyDescent="0.25">
      <c r="A95" s="170">
        <v>85</v>
      </c>
      <c r="B95" s="369" t="s">
        <v>586</v>
      </c>
      <c r="C95" s="47" t="s">
        <v>587</v>
      </c>
      <c r="D95" s="38" t="s">
        <v>23</v>
      </c>
      <c r="E95" s="38">
        <v>3</v>
      </c>
      <c r="F95" s="187"/>
      <c r="G95" s="172"/>
      <c r="H95" s="172">
        <f t="shared" si="4"/>
        <v>0</v>
      </c>
      <c r="I95" s="173"/>
      <c r="J95" s="292">
        <f t="shared" si="5"/>
        <v>0</v>
      </c>
      <c r="K95" s="292">
        <f t="shared" si="6"/>
        <v>0</v>
      </c>
      <c r="L95" s="368">
        <f t="shared" si="7"/>
        <v>0</v>
      </c>
    </row>
    <row r="96" spans="1:12" ht="60.75" customHeight="1" x14ac:dyDescent="0.25">
      <c r="A96" s="170">
        <v>86</v>
      </c>
      <c r="B96" s="369" t="s">
        <v>407</v>
      </c>
      <c r="C96" s="47" t="s">
        <v>588</v>
      </c>
      <c r="D96" s="38" t="s">
        <v>23</v>
      </c>
      <c r="E96" s="38">
        <v>5</v>
      </c>
      <c r="F96" s="187"/>
      <c r="G96" s="172"/>
      <c r="H96" s="172">
        <f t="shared" si="4"/>
        <v>0</v>
      </c>
      <c r="I96" s="173"/>
      <c r="J96" s="292">
        <f t="shared" si="5"/>
        <v>0</v>
      </c>
      <c r="K96" s="292">
        <f t="shared" si="6"/>
        <v>0</v>
      </c>
      <c r="L96" s="368">
        <f t="shared" si="7"/>
        <v>0</v>
      </c>
    </row>
    <row r="97" spans="1:12" ht="63" customHeight="1" x14ac:dyDescent="0.25">
      <c r="A97" s="170">
        <v>87</v>
      </c>
      <c r="B97" s="369" t="s">
        <v>589</v>
      </c>
      <c r="C97" s="47" t="s">
        <v>590</v>
      </c>
      <c r="D97" s="38" t="s">
        <v>23</v>
      </c>
      <c r="E97" s="38">
        <v>20</v>
      </c>
      <c r="F97" s="187"/>
      <c r="G97" s="172"/>
      <c r="H97" s="172">
        <f t="shared" si="4"/>
        <v>0</v>
      </c>
      <c r="I97" s="173"/>
      <c r="J97" s="292">
        <f t="shared" si="5"/>
        <v>0</v>
      </c>
      <c r="K97" s="292">
        <f t="shared" si="6"/>
        <v>0</v>
      </c>
      <c r="L97" s="368">
        <f t="shared" si="7"/>
        <v>0</v>
      </c>
    </row>
    <row r="98" spans="1:12" ht="62.25" customHeight="1" x14ac:dyDescent="0.25">
      <c r="A98" s="170">
        <v>88</v>
      </c>
      <c r="B98" s="369" t="s">
        <v>591</v>
      </c>
      <c r="C98" s="47" t="s">
        <v>590</v>
      </c>
      <c r="D98" s="38" t="s">
        <v>23</v>
      </c>
      <c r="E98" s="38">
        <v>30</v>
      </c>
      <c r="F98" s="187"/>
      <c r="G98" s="172"/>
      <c r="H98" s="172">
        <f t="shared" si="4"/>
        <v>0</v>
      </c>
      <c r="I98" s="173"/>
      <c r="J98" s="292">
        <f t="shared" si="5"/>
        <v>0</v>
      </c>
      <c r="K98" s="292">
        <f t="shared" si="6"/>
        <v>0</v>
      </c>
      <c r="L98" s="368">
        <f t="shared" si="7"/>
        <v>0</v>
      </c>
    </row>
    <row r="99" spans="1:12" ht="42.75" customHeight="1" x14ac:dyDescent="0.25">
      <c r="A99" s="170">
        <v>89</v>
      </c>
      <c r="B99" s="369" t="s">
        <v>592</v>
      </c>
      <c r="C99" s="47"/>
      <c r="D99" s="38" t="s">
        <v>23</v>
      </c>
      <c r="E99" s="38">
        <v>1</v>
      </c>
      <c r="F99" s="187"/>
      <c r="G99" s="172"/>
      <c r="H99" s="172">
        <f t="shared" si="4"/>
        <v>0</v>
      </c>
      <c r="I99" s="173"/>
      <c r="J99" s="292">
        <f t="shared" si="5"/>
        <v>0</v>
      </c>
      <c r="K99" s="292">
        <f t="shared" si="6"/>
        <v>0</v>
      </c>
      <c r="L99" s="368">
        <f t="shared" si="7"/>
        <v>0</v>
      </c>
    </row>
    <row r="100" spans="1:12" ht="43.5" customHeight="1" x14ac:dyDescent="0.25">
      <c r="A100" s="170">
        <v>90</v>
      </c>
      <c r="B100" s="369" t="s">
        <v>386</v>
      </c>
      <c r="C100" s="47"/>
      <c r="D100" s="38" t="s">
        <v>23</v>
      </c>
      <c r="E100" s="38">
        <v>1</v>
      </c>
      <c r="F100" s="187"/>
      <c r="G100" s="172"/>
      <c r="H100" s="172">
        <f t="shared" si="4"/>
        <v>0</v>
      </c>
      <c r="I100" s="173"/>
      <c r="J100" s="292">
        <f t="shared" si="5"/>
        <v>0</v>
      </c>
      <c r="K100" s="292">
        <f t="shared" si="6"/>
        <v>0</v>
      </c>
      <c r="L100" s="368">
        <f t="shared" si="7"/>
        <v>0</v>
      </c>
    </row>
    <row r="101" spans="1:12" ht="51" customHeight="1" x14ac:dyDescent="0.25">
      <c r="A101" s="170">
        <v>91</v>
      </c>
      <c r="B101" s="369" t="s">
        <v>260</v>
      </c>
      <c r="C101" s="47"/>
      <c r="D101" s="38" t="s">
        <v>23</v>
      </c>
      <c r="E101" s="38">
        <v>1</v>
      </c>
      <c r="F101" s="187"/>
      <c r="G101" s="172"/>
      <c r="H101" s="172">
        <f t="shared" si="4"/>
        <v>0</v>
      </c>
      <c r="I101" s="173"/>
      <c r="J101" s="292">
        <f t="shared" si="5"/>
        <v>0</v>
      </c>
      <c r="K101" s="292">
        <f t="shared" si="6"/>
        <v>0</v>
      </c>
      <c r="L101" s="368">
        <f t="shared" si="7"/>
        <v>0</v>
      </c>
    </row>
    <row r="102" spans="1:12" ht="36" customHeight="1" x14ac:dyDescent="0.25">
      <c r="A102" s="170">
        <v>92</v>
      </c>
      <c r="B102" s="369" t="s">
        <v>261</v>
      </c>
      <c r="C102" s="47"/>
      <c r="D102" s="38" t="s">
        <v>23</v>
      </c>
      <c r="E102" s="38">
        <v>10</v>
      </c>
      <c r="F102" s="187"/>
      <c r="G102" s="172"/>
      <c r="H102" s="172">
        <f t="shared" si="4"/>
        <v>0</v>
      </c>
      <c r="I102" s="173"/>
      <c r="J102" s="292">
        <f t="shared" si="5"/>
        <v>0</v>
      </c>
      <c r="K102" s="292">
        <f t="shared" si="6"/>
        <v>0</v>
      </c>
      <c r="L102" s="368">
        <f t="shared" si="7"/>
        <v>0</v>
      </c>
    </row>
    <row r="103" spans="1:12" ht="39.75" customHeight="1" x14ac:dyDescent="0.25">
      <c r="A103" s="170">
        <v>93</v>
      </c>
      <c r="B103" s="369" t="s">
        <v>419</v>
      </c>
      <c r="C103" s="47"/>
      <c r="D103" s="38" t="s">
        <v>23</v>
      </c>
      <c r="E103" s="38">
        <v>10</v>
      </c>
      <c r="F103" s="187"/>
      <c r="G103" s="172"/>
      <c r="H103" s="172">
        <f t="shared" si="4"/>
        <v>0</v>
      </c>
      <c r="I103" s="173"/>
      <c r="J103" s="292">
        <f t="shared" si="5"/>
        <v>0</v>
      </c>
      <c r="K103" s="292">
        <f t="shared" si="6"/>
        <v>0</v>
      </c>
      <c r="L103" s="368">
        <f t="shared" si="7"/>
        <v>0</v>
      </c>
    </row>
    <row r="104" spans="1:12" ht="56.25" x14ac:dyDescent="0.25">
      <c r="A104" s="170">
        <v>94</v>
      </c>
      <c r="B104" s="369" t="s">
        <v>130</v>
      </c>
      <c r="C104" s="59"/>
      <c r="D104" s="38" t="s">
        <v>23</v>
      </c>
      <c r="E104" s="38">
        <v>50</v>
      </c>
      <c r="F104" s="187"/>
      <c r="G104" s="172"/>
      <c r="H104" s="172">
        <f t="shared" si="4"/>
        <v>0</v>
      </c>
      <c r="I104" s="173"/>
      <c r="J104" s="292">
        <f t="shared" si="5"/>
        <v>0</v>
      </c>
      <c r="K104" s="292">
        <f t="shared" si="6"/>
        <v>0</v>
      </c>
      <c r="L104" s="368">
        <f t="shared" si="7"/>
        <v>0</v>
      </c>
    </row>
    <row r="105" spans="1:12" ht="56.25" x14ac:dyDescent="0.25">
      <c r="A105" s="170">
        <v>95</v>
      </c>
      <c r="B105" s="369" t="s">
        <v>130</v>
      </c>
      <c r="C105" s="59"/>
      <c r="D105" s="38" t="s">
        <v>23</v>
      </c>
      <c r="E105" s="38">
        <v>10</v>
      </c>
      <c r="F105" s="187"/>
      <c r="G105" s="172"/>
      <c r="H105" s="172">
        <f t="shared" si="4"/>
        <v>0</v>
      </c>
      <c r="I105" s="173"/>
      <c r="J105" s="292">
        <f t="shared" si="5"/>
        <v>0</v>
      </c>
      <c r="K105" s="292">
        <f t="shared" si="6"/>
        <v>0</v>
      </c>
      <c r="L105" s="368">
        <f t="shared" si="7"/>
        <v>0</v>
      </c>
    </row>
    <row r="106" spans="1:12" ht="50.25" customHeight="1" x14ac:dyDescent="0.25">
      <c r="A106" s="170">
        <v>96</v>
      </c>
      <c r="B106" s="369" t="s">
        <v>187</v>
      </c>
      <c r="C106" s="59"/>
      <c r="D106" s="38" t="s">
        <v>23</v>
      </c>
      <c r="E106" s="38">
        <v>10</v>
      </c>
      <c r="F106" s="187"/>
      <c r="G106" s="172"/>
      <c r="H106" s="172">
        <f t="shared" si="4"/>
        <v>0</v>
      </c>
      <c r="I106" s="173"/>
      <c r="J106" s="292">
        <f t="shared" si="5"/>
        <v>0</v>
      </c>
      <c r="K106" s="292">
        <f t="shared" si="6"/>
        <v>0</v>
      </c>
      <c r="L106" s="368">
        <f t="shared" si="7"/>
        <v>0</v>
      </c>
    </row>
    <row r="107" spans="1:12" ht="41.25" customHeight="1" x14ac:dyDescent="0.25">
      <c r="A107" s="170">
        <v>97</v>
      </c>
      <c r="B107" s="369" t="s">
        <v>593</v>
      </c>
      <c r="C107" s="59"/>
      <c r="D107" s="38" t="s">
        <v>23</v>
      </c>
      <c r="E107" s="38">
        <v>2</v>
      </c>
      <c r="F107" s="187"/>
      <c r="G107" s="172"/>
      <c r="H107" s="172">
        <f t="shared" si="4"/>
        <v>0</v>
      </c>
      <c r="I107" s="173"/>
      <c r="J107" s="292">
        <f t="shared" si="5"/>
        <v>0</v>
      </c>
      <c r="K107" s="292">
        <f t="shared" si="6"/>
        <v>0</v>
      </c>
      <c r="L107" s="368">
        <f t="shared" si="7"/>
        <v>0</v>
      </c>
    </row>
    <row r="108" spans="1:12" ht="27.75" customHeight="1" x14ac:dyDescent="0.25">
      <c r="A108" s="170">
        <v>98</v>
      </c>
      <c r="B108" s="369" t="s">
        <v>188</v>
      </c>
      <c r="C108" s="59"/>
      <c r="D108" s="38" t="s">
        <v>23</v>
      </c>
      <c r="E108" s="38">
        <v>100</v>
      </c>
      <c r="F108" s="187"/>
      <c r="G108" s="172"/>
      <c r="H108" s="172">
        <f t="shared" si="4"/>
        <v>0</v>
      </c>
      <c r="I108" s="173"/>
      <c r="J108" s="292">
        <f t="shared" si="5"/>
        <v>0</v>
      </c>
      <c r="K108" s="292">
        <f t="shared" si="6"/>
        <v>0</v>
      </c>
      <c r="L108" s="368">
        <f t="shared" si="7"/>
        <v>0</v>
      </c>
    </row>
    <row r="109" spans="1:12" ht="33.75" x14ac:dyDescent="0.25">
      <c r="A109" s="170">
        <v>99</v>
      </c>
      <c r="B109" s="369" t="s">
        <v>189</v>
      </c>
      <c r="C109" s="59"/>
      <c r="D109" s="38" t="s">
        <v>23</v>
      </c>
      <c r="E109" s="38">
        <v>100</v>
      </c>
      <c r="F109" s="187"/>
      <c r="G109" s="172"/>
      <c r="H109" s="172">
        <f t="shared" si="4"/>
        <v>0</v>
      </c>
      <c r="I109" s="173"/>
      <c r="J109" s="292">
        <f t="shared" si="5"/>
        <v>0</v>
      </c>
      <c r="K109" s="292">
        <f t="shared" si="6"/>
        <v>0</v>
      </c>
      <c r="L109" s="368">
        <f t="shared" si="7"/>
        <v>0</v>
      </c>
    </row>
    <row r="110" spans="1:12" ht="22.5" x14ac:dyDescent="0.25">
      <c r="A110" s="170">
        <v>100</v>
      </c>
      <c r="B110" s="369" t="s">
        <v>131</v>
      </c>
      <c r="C110" s="59"/>
      <c r="D110" s="38" t="s">
        <v>23</v>
      </c>
      <c r="E110" s="38">
        <v>30</v>
      </c>
      <c r="F110" s="187"/>
      <c r="G110" s="172"/>
      <c r="H110" s="172">
        <f t="shared" si="4"/>
        <v>0</v>
      </c>
      <c r="I110" s="173"/>
      <c r="J110" s="292">
        <f t="shared" si="5"/>
        <v>0</v>
      </c>
      <c r="K110" s="292">
        <f t="shared" si="6"/>
        <v>0</v>
      </c>
      <c r="L110" s="368">
        <f t="shared" si="7"/>
        <v>0</v>
      </c>
    </row>
    <row r="111" spans="1:12" ht="30.75" customHeight="1" x14ac:dyDescent="0.25">
      <c r="A111" s="170">
        <v>101</v>
      </c>
      <c r="B111" s="369" t="s">
        <v>594</v>
      </c>
      <c r="C111" s="59"/>
      <c r="D111" s="38" t="s">
        <v>23</v>
      </c>
      <c r="E111" s="38">
        <v>1</v>
      </c>
      <c r="F111" s="187"/>
      <c r="G111" s="172"/>
      <c r="H111" s="172">
        <f t="shared" si="4"/>
        <v>0</v>
      </c>
      <c r="I111" s="173"/>
      <c r="J111" s="292">
        <f t="shared" si="5"/>
        <v>0</v>
      </c>
      <c r="K111" s="292">
        <f t="shared" si="6"/>
        <v>0</v>
      </c>
      <c r="L111" s="368">
        <f t="shared" si="7"/>
        <v>0</v>
      </c>
    </row>
    <row r="112" spans="1:12" ht="45" x14ac:dyDescent="0.25">
      <c r="A112" s="170">
        <v>102</v>
      </c>
      <c r="B112" s="369" t="s">
        <v>132</v>
      </c>
      <c r="C112" s="59" t="s">
        <v>133</v>
      </c>
      <c r="D112" s="38" t="s">
        <v>23</v>
      </c>
      <c r="E112" s="38">
        <v>2</v>
      </c>
      <c r="F112" s="187"/>
      <c r="G112" s="172"/>
      <c r="H112" s="172">
        <f t="shared" si="4"/>
        <v>0</v>
      </c>
      <c r="I112" s="173"/>
      <c r="J112" s="292">
        <f t="shared" si="5"/>
        <v>0</v>
      </c>
      <c r="K112" s="292">
        <f t="shared" si="6"/>
        <v>0</v>
      </c>
      <c r="L112" s="368">
        <f t="shared" si="7"/>
        <v>0</v>
      </c>
    </row>
    <row r="113" spans="1:12" ht="45" x14ac:dyDescent="0.25">
      <c r="A113" s="170">
        <v>103</v>
      </c>
      <c r="B113" s="369" t="s">
        <v>262</v>
      </c>
      <c r="C113" s="59" t="s">
        <v>133</v>
      </c>
      <c r="D113" s="38" t="s">
        <v>23</v>
      </c>
      <c r="E113" s="38">
        <v>1</v>
      </c>
      <c r="F113" s="187"/>
      <c r="G113" s="172"/>
      <c r="H113" s="172">
        <f t="shared" si="4"/>
        <v>0</v>
      </c>
      <c r="I113" s="173"/>
      <c r="J113" s="292">
        <f t="shared" si="5"/>
        <v>0</v>
      </c>
      <c r="K113" s="292">
        <f t="shared" si="6"/>
        <v>0</v>
      </c>
      <c r="L113" s="368">
        <f t="shared" si="7"/>
        <v>0</v>
      </c>
    </row>
    <row r="114" spans="1:12" ht="33.75" x14ac:dyDescent="0.25">
      <c r="A114" s="170">
        <v>104</v>
      </c>
      <c r="B114" s="369" t="s">
        <v>134</v>
      </c>
      <c r="C114" s="59" t="s">
        <v>595</v>
      </c>
      <c r="D114" s="38" t="s">
        <v>23</v>
      </c>
      <c r="E114" s="38">
        <v>2</v>
      </c>
      <c r="F114" s="187"/>
      <c r="G114" s="172"/>
      <c r="H114" s="172">
        <f t="shared" si="4"/>
        <v>0</v>
      </c>
      <c r="I114" s="173"/>
      <c r="J114" s="292">
        <f t="shared" si="5"/>
        <v>0</v>
      </c>
      <c r="K114" s="292">
        <f t="shared" si="6"/>
        <v>0</v>
      </c>
      <c r="L114" s="368">
        <f t="shared" si="7"/>
        <v>0</v>
      </c>
    </row>
    <row r="115" spans="1:12" ht="33.75" x14ac:dyDescent="0.25">
      <c r="A115" s="170">
        <v>105</v>
      </c>
      <c r="B115" s="369" t="s">
        <v>59</v>
      </c>
      <c r="C115" s="59" t="s">
        <v>596</v>
      </c>
      <c r="D115" s="38" t="s">
        <v>35</v>
      </c>
      <c r="E115" s="38">
        <v>20</v>
      </c>
      <c r="F115" s="187"/>
      <c r="G115" s="172"/>
      <c r="H115" s="172">
        <f t="shared" si="4"/>
        <v>0</v>
      </c>
      <c r="I115" s="173"/>
      <c r="J115" s="292">
        <f t="shared" si="5"/>
        <v>0</v>
      </c>
      <c r="K115" s="292">
        <f t="shared" si="6"/>
        <v>0</v>
      </c>
      <c r="L115" s="368">
        <f t="shared" si="7"/>
        <v>0</v>
      </c>
    </row>
    <row r="116" spans="1:12" ht="22.5" x14ac:dyDescent="0.25">
      <c r="A116" s="170">
        <v>106</v>
      </c>
      <c r="B116" s="369" t="s">
        <v>134</v>
      </c>
      <c r="C116" s="59" t="s">
        <v>597</v>
      </c>
      <c r="D116" s="38" t="s">
        <v>23</v>
      </c>
      <c r="E116" s="38">
        <v>3</v>
      </c>
      <c r="F116" s="187"/>
      <c r="G116" s="172"/>
      <c r="H116" s="172">
        <f t="shared" si="4"/>
        <v>0</v>
      </c>
      <c r="I116" s="173"/>
      <c r="J116" s="292">
        <f t="shared" si="5"/>
        <v>0</v>
      </c>
      <c r="K116" s="292">
        <f t="shared" si="6"/>
        <v>0</v>
      </c>
      <c r="L116" s="368">
        <f t="shared" si="7"/>
        <v>0</v>
      </c>
    </row>
    <row r="117" spans="1:12" ht="22.5" x14ac:dyDescent="0.25">
      <c r="A117" s="170">
        <v>107</v>
      </c>
      <c r="B117" s="369" t="s">
        <v>74</v>
      </c>
      <c r="C117" s="59" t="s">
        <v>545</v>
      </c>
      <c r="D117" s="38" t="s">
        <v>35</v>
      </c>
      <c r="E117" s="38">
        <v>20</v>
      </c>
      <c r="F117" s="187"/>
      <c r="G117" s="172"/>
      <c r="H117" s="172">
        <f t="shared" si="4"/>
        <v>0</v>
      </c>
      <c r="I117" s="173"/>
      <c r="J117" s="292">
        <f t="shared" si="5"/>
        <v>0</v>
      </c>
      <c r="K117" s="292">
        <f t="shared" si="6"/>
        <v>0</v>
      </c>
      <c r="L117" s="368">
        <f t="shared" si="7"/>
        <v>0</v>
      </c>
    </row>
    <row r="118" spans="1:12" ht="22.5" x14ac:dyDescent="0.25">
      <c r="A118" s="170">
        <v>108</v>
      </c>
      <c r="B118" s="369" t="s">
        <v>598</v>
      </c>
      <c r="C118" s="59" t="s">
        <v>599</v>
      </c>
      <c r="D118" s="38" t="s">
        <v>23</v>
      </c>
      <c r="E118" s="38">
        <v>5</v>
      </c>
      <c r="F118" s="187"/>
      <c r="G118" s="172"/>
      <c r="H118" s="172">
        <f t="shared" si="4"/>
        <v>0</v>
      </c>
      <c r="I118" s="173"/>
      <c r="J118" s="292">
        <f t="shared" si="5"/>
        <v>0</v>
      </c>
      <c r="K118" s="292">
        <f t="shared" si="6"/>
        <v>0</v>
      </c>
      <c r="L118" s="368">
        <f t="shared" si="7"/>
        <v>0</v>
      </c>
    </row>
    <row r="119" spans="1:12" x14ac:dyDescent="0.25">
      <c r="A119" s="170">
        <v>109</v>
      </c>
      <c r="B119" s="369" t="s">
        <v>134</v>
      </c>
      <c r="C119" s="59" t="s">
        <v>600</v>
      </c>
      <c r="D119" s="38" t="s">
        <v>23</v>
      </c>
      <c r="E119" s="38">
        <v>1</v>
      </c>
      <c r="F119" s="187"/>
      <c r="G119" s="172"/>
      <c r="H119" s="172">
        <f t="shared" si="4"/>
        <v>0</v>
      </c>
      <c r="I119" s="173"/>
      <c r="J119" s="292">
        <f t="shared" si="5"/>
        <v>0</v>
      </c>
      <c r="K119" s="292">
        <f t="shared" si="6"/>
        <v>0</v>
      </c>
      <c r="L119" s="368">
        <f t="shared" si="7"/>
        <v>0</v>
      </c>
    </row>
    <row r="120" spans="1:12" ht="15.75" thickBot="1" x14ac:dyDescent="0.3">
      <c r="A120" s="329">
        <v>110</v>
      </c>
      <c r="B120" s="370" t="s">
        <v>601</v>
      </c>
      <c r="C120" s="304"/>
      <c r="D120" s="147" t="s">
        <v>23</v>
      </c>
      <c r="E120" s="147">
        <v>1</v>
      </c>
      <c r="F120" s="306"/>
      <c r="G120" s="307"/>
      <c r="H120" s="172">
        <f t="shared" si="4"/>
        <v>0</v>
      </c>
      <c r="I120" s="173"/>
      <c r="J120" s="292">
        <f t="shared" si="5"/>
        <v>0</v>
      </c>
      <c r="K120" s="292">
        <f t="shared" si="6"/>
        <v>0</v>
      </c>
      <c r="L120" s="368">
        <f t="shared" si="7"/>
        <v>0</v>
      </c>
    </row>
    <row r="121" spans="1:12" ht="15.75" thickBot="1" x14ac:dyDescent="0.3">
      <c r="A121" s="197" t="s">
        <v>143</v>
      </c>
      <c r="B121" s="198"/>
      <c r="C121" s="198"/>
      <c r="D121" s="198"/>
      <c r="E121" s="198"/>
      <c r="F121" s="198"/>
      <c r="G121" s="74" t="s">
        <v>145</v>
      </c>
      <c r="H121" s="75">
        <f>SUM(H11,H120)</f>
        <v>0</v>
      </c>
      <c r="I121" s="74" t="s">
        <v>145</v>
      </c>
      <c r="J121" s="74"/>
      <c r="K121" s="74" t="s">
        <v>145</v>
      </c>
      <c r="L121" s="76">
        <f>SUM(L11:L120)</f>
        <v>0</v>
      </c>
    </row>
    <row r="122" spans="1:12" x14ac:dyDescent="0.25">
      <c r="A122" s="8"/>
      <c r="B122" s="8"/>
      <c r="C122" s="8"/>
      <c r="D122" s="8"/>
      <c r="E122" s="366"/>
    </row>
    <row r="123" spans="1:12" x14ac:dyDescent="0.25">
      <c r="A123" s="8" t="s">
        <v>146</v>
      </c>
      <c r="B123" s="8"/>
      <c r="C123" s="8"/>
      <c r="D123" s="8"/>
      <c r="E123" s="366"/>
    </row>
    <row r="124" spans="1:12" x14ac:dyDescent="0.25">
      <c r="A124" s="8"/>
      <c r="B124" s="8"/>
      <c r="C124" s="8"/>
      <c r="D124" s="8"/>
      <c r="E124" s="366"/>
    </row>
    <row r="125" spans="1:12" x14ac:dyDescent="0.25">
      <c r="A125" s="78" t="s">
        <v>602</v>
      </c>
      <c r="B125" s="79"/>
      <c r="C125" s="79"/>
      <c r="D125" s="79"/>
      <c r="E125" s="79"/>
      <c r="F125" s="80"/>
      <c r="G125" s="81" t="s">
        <v>148</v>
      </c>
      <c r="H125" s="81"/>
      <c r="I125" s="81"/>
      <c r="J125" s="81"/>
      <c r="K125" s="81"/>
      <c r="L125" s="82"/>
    </row>
    <row r="126" spans="1:12" ht="29.25" customHeight="1" x14ac:dyDescent="0.25">
      <c r="A126" s="83" t="s">
        <v>149</v>
      </c>
      <c r="B126" s="83"/>
      <c r="C126" s="83"/>
      <c r="D126" s="83"/>
      <c r="E126" s="371"/>
      <c r="F126" s="3"/>
      <c r="G126" s="4" t="s">
        <v>150</v>
      </c>
      <c r="H126" s="4"/>
      <c r="I126" s="4"/>
      <c r="J126" s="4"/>
      <c r="K126" s="4"/>
      <c r="L126" s="4"/>
    </row>
  </sheetData>
  <mergeCells count="18">
    <mergeCell ref="G125:K125"/>
    <mergeCell ref="G126:L126"/>
    <mergeCell ref="G9:G10"/>
    <mergeCell ref="H9:H10"/>
    <mergeCell ref="I9:J9"/>
    <mergeCell ref="K9:K10"/>
    <mergeCell ref="L9:L10"/>
    <mergeCell ref="A121:F121"/>
    <mergeCell ref="D1:E1"/>
    <mergeCell ref="J1:K1"/>
    <mergeCell ref="A5:L5"/>
    <mergeCell ref="A7:L7"/>
    <mergeCell ref="A9:A10"/>
    <mergeCell ref="B9:B10"/>
    <mergeCell ref="C9:C10"/>
    <mergeCell ref="D9:D10"/>
    <mergeCell ref="E9:E10"/>
    <mergeCell ref="F9:F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19</vt:i4>
      </vt:variant>
    </vt:vector>
  </HeadingPairs>
  <TitlesOfParts>
    <vt:vector size="19" baseType="lpstr">
      <vt:lpstr>cz. I SP1</vt:lpstr>
      <vt:lpstr>cz. II SP5</vt:lpstr>
      <vt:lpstr>cz. III ZS3</vt:lpstr>
      <vt:lpstr>cz. IV SP3</vt:lpstr>
      <vt:lpstr>cz.V ZS5</vt:lpstr>
      <vt:lpstr>cz. VI ZSGD</vt:lpstr>
      <vt:lpstr>cz. VII SPGW</vt:lpstr>
      <vt:lpstr>cz. VIII SPL</vt:lpstr>
      <vt:lpstr>cz. IX SPŁK</vt:lpstr>
      <vt:lpstr>cz. X SPM</vt:lpstr>
      <vt:lpstr>cz. XI SPND</vt:lpstr>
      <vt:lpstr>cz. XII SPNG</vt:lpstr>
      <vt:lpstr>cz. XIII PP1</vt:lpstr>
      <vt:lpstr>cz. XIV PP2</vt:lpstr>
      <vt:lpstr>cz. XV PPL</vt:lpstr>
      <vt:lpstr>cz. XVI SM</vt:lpstr>
      <vt:lpstr>cz. XVII ZOJO</vt:lpstr>
      <vt:lpstr>cz. XVIII ŻM</vt:lpstr>
      <vt:lpstr>cz. XIX PPB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Nowe</dc:creator>
  <cp:lastModifiedBy>Nowe</cp:lastModifiedBy>
  <cp:lastPrinted>2022-11-23T08:27:40Z</cp:lastPrinted>
  <dcterms:created xsi:type="dcterms:W3CDTF">2022-11-23T08:19:34Z</dcterms:created>
  <dcterms:modified xsi:type="dcterms:W3CDTF">2022-11-23T11:06:26Z</dcterms:modified>
</cp:coreProperties>
</file>